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-sv01\Home\950753\高文連\高文連事務局長\"/>
    </mc:Choice>
  </mc:AlternateContent>
  <xr:revisionPtr revIDLastSave="0" documentId="13_ncr:1_{1AB5DF93-575E-4B09-8C4D-C0F433808852}" xr6:coauthVersionLast="36" xr6:coauthVersionMax="36" xr10:uidLastSave="{00000000-0000-0000-0000-000000000000}"/>
  <bookViews>
    <workbookView xWindow="0" yWindow="0" windowWidth="19200" windowHeight="11880" tabRatio="904" xr2:uid="{00000000-000D-0000-FFFF-FFFF00000000}"/>
  </bookViews>
  <sheets>
    <sheet name="入力シート" sheetId="24" r:id="rId1"/>
    <sheet name="申込書" sheetId="25" r:id="rId2"/>
    <sheet name="アナウンスカード" sheetId="4" r:id="rId3"/>
    <sheet name="ステージカード（吹奏楽）" sheetId="26" r:id="rId4"/>
    <sheet name="ステージカード（ 合唱用） " sheetId="23" r:id="rId5"/>
    <sheet name="ステージカード（ 吹奏楽以外）" sheetId="15" r:id="rId6"/>
    <sheet name="事務局用" sheetId="27" r:id="rId7"/>
  </sheets>
  <definedNames>
    <definedName name="_xlnm.Print_Area" localSheetId="1">申込書!$A$1:$Z$35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" i="26" l="1"/>
  <c r="Z6" i="26" l="1"/>
  <c r="B5" i="15"/>
  <c r="AH6" i="26"/>
  <c r="R2" i="25" l="1"/>
  <c r="S22" i="4" l="1"/>
  <c r="S20" i="4"/>
  <c r="X24" i="25"/>
  <c r="L24" i="25"/>
  <c r="F3" i="27" l="1"/>
  <c r="D4" i="27"/>
  <c r="I4" i="27"/>
  <c r="I3" i="27"/>
  <c r="E4" i="27" s="1"/>
  <c r="D3" i="27"/>
  <c r="C3" i="27"/>
  <c r="B3" i="27"/>
  <c r="W17" i="15"/>
  <c r="V8" i="23"/>
  <c r="B5" i="23"/>
  <c r="E5" i="15"/>
  <c r="E5" i="23"/>
  <c r="N2" i="4"/>
  <c r="Y30" i="25"/>
  <c r="E3" i="27" l="1"/>
  <c r="K31" i="25"/>
  <c r="K30" i="25"/>
  <c r="K29" i="25"/>
  <c r="F12" i="4"/>
  <c r="K4" i="25" l="1"/>
  <c r="U26" i="25"/>
  <c r="Q25" i="25"/>
  <c r="F26" i="25"/>
  <c r="D26" i="25"/>
  <c r="F25" i="25"/>
  <c r="D25" i="25"/>
  <c r="E16" i="25"/>
  <c r="V31" i="25"/>
  <c r="X30" i="25"/>
  <c r="W30" i="25"/>
  <c r="V30" i="25"/>
  <c r="U30" i="25"/>
  <c r="S30" i="25"/>
  <c r="W28" i="25"/>
  <c r="V28" i="25"/>
  <c r="U28" i="25"/>
  <c r="T28" i="25"/>
  <c r="S28" i="25"/>
  <c r="M19" i="4"/>
  <c r="M18" i="4"/>
  <c r="M17" i="4"/>
  <c r="M16" i="4"/>
  <c r="M15" i="4"/>
  <c r="M13" i="4"/>
  <c r="M14" i="4"/>
  <c r="M12" i="4"/>
  <c r="M11" i="4"/>
  <c r="M10" i="4"/>
  <c r="M9" i="4"/>
  <c r="M8" i="4"/>
  <c r="M7" i="4"/>
  <c r="M6" i="4"/>
  <c r="F4" i="4"/>
  <c r="M5" i="4"/>
  <c r="M4" i="4"/>
  <c r="G23" i="4" l="1"/>
  <c r="G22" i="4"/>
  <c r="G21" i="4"/>
  <c r="G20" i="4"/>
  <c r="T3" i="4"/>
  <c r="E3" i="4"/>
  <c r="A1" i="25" l="1"/>
  <c r="P35" i="25"/>
  <c r="P34" i="25"/>
  <c r="J34" i="25"/>
  <c r="H34" i="25"/>
  <c r="F34" i="25"/>
  <c r="R24" i="25"/>
  <c r="D24" i="25"/>
  <c r="V22" i="25"/>
  <c r="O22" i="25"/>
  <c r="D22" i="25"/>
  <c r="L21" i="25"/>
  <c r="L20" i="25"/>
  <c r="L19" i="25"/>
  <c r="V18" i="25"/>
  <c r="L18" i="25"/>
  <c r="L17" i="25"/>
  <c r="L16" i="25"/>
  <c r="L15" i="25"/>
  <c r="L14" i="25"/>
  <c r="L13" i="25"/>
  <c r="L12" i="25"/>
  <c r="L11" i="25"/>
  <c r="V10" i="25"/>
  <c r="L10" i="25"/>
  <c r="L9" i="25"/>
  <c r="L8" i="25"/>
  <c r="E8" i="25"/>
  <c r="L7" i="25"/>
  <c r="L6" i="25"/>
  <c r="S5" i="25"/>
  <c r="D5" i="25"/>
  <c r="V4" i="25"/>
  <c r="D4" i="25"/>
  <c r="V3" i="25"/>
  <c r="D3" i="25"/>
  <c r="D2" i="25"/>
  <c r="X28" i="25" l="1"/>
</calcChain>
</file>

<file path=xl/sharedStrings.xml><?xml version="1.0" encoding="utf-8"?>
<sst xmlns="http://schemas.openxmlformats.org/spreadsheetml/2006/main" count="299" uniqueCount="183">
  <si>
    <t>申込日</t>
    <rPh sb="0" eb="3">
      <t>モウシコミビ</t>
    </rPh>
    <phoneticPr fontId="1"/>
  </si>
  <si>
    <t>部門名</t>
    <rPh sb="0" eb="3">
      <t>ブモンメイ</t>
    </rPh>
    <phoneticPr fontId="1"/>
  </si>
  <si>
    <t>年</t>
    <rPh sb="0" eb="1">
      <t>ネン</t>
    </rPh>
    <phoneticPr fontId="1"/>
  </si>
  <si>
    <t>指導者名</t>
    <rPh sb="0" eb="3">
      <t>シドウシャ</t>
    </rPh>
    <rPh sb="3" eb="4">
      <t>メイ</t>
    </rPh>
    <phoneticPr fontId="1"/>
  </si>
  <si>
    <t>参加者数</t>
    <rPh sb="0" eb="3">
      <t>サンカシャ</t>
    </rPh>
    <rPh sb="3" eb="4">
      <t>スウ</t>
    </rPh>
    <phoneticPr fontId="1"/>
  </si>
  <si>
    <t>月</t>
    <rPh sb="0" eb="1">
      <t>ガツ</t>
    </rPh>
    <phoneticPr fontId="1"/>
  </si>
  <si>
    <t>引率者名</t>
    <rPh sb="0" eb="3">
      <t>インソツシャ</t>
    </rPh>
    <rPh sb="3" eb="4">
      <t>メイ</t>
    </rPh>
    <phoneticPr fontId="1"/>
  </si>
  <si>
    <t>＊日本音楽のみ</t>
    <rPh sb="1" eb="3">
      <t>ニホン</t>
    </rPh>
    <rPh sb="3" eb="5">
      <t>オンガク</t>
    </rPh>
    <phoneticPr fontId="1"/>
  </si>
  <si>
    <t>S</t>
    <phoneticPr fontId="1"/>
  </si>
  <si>
    <t>数字を入力</t>
    <rPh sb="0" eb="2">
      <t>スウジ</t>
    </rPh>
    <rPh sb="3" eb="5">
      <t>ニュウリョク</t>
    </rPh>
    <phoneticPr fontId="1"/>
  </si>
  <si>
    <t>日</t>
    <rPh sb="0" eb="1">
      <t>ヒ</t>
    </rPh>
    <phoneticPr fontId="1"/>
  </si>
  <si>
    <t>演奏種目</t>
    <rPh sb="0" eb="2">
      <t>エンソウ</t>
    </rPh>
    <rPh sb="2" eb="4">
      <t>シュモク</t>
    </rPh>
    <phoneticPr fontId="1"/>
  </si>
  <si>
    <t>＊合唱・器楽管弦楽・日本音楽・郷土芸能は記入</t>
    <rPh sb="1" eb="3">
      <t>ガッショウ</t>
    </rPh>
    <rPh sb="4" eb="6">
      <t>キガク</t>
    </rPh>
    <rPh sb="6" eb="9">
      <t>カンゲンガク</t>
    </rPh>
    <rPh sb="10" eb="12">
      <t>ニホン</t>
    </rPh>
    <rPh sb="12" eb="14">
      <t>オンガク</t>
    </rPh>
    <rPh sb="15" eb="17">
      <t>キョウド</t>
    </rPh>
    <rPh sb="17" eb="19">
      <t>ゲイノウ</t>
    </rPh>
    <rPh sb="20" eb="22">
      <t>キニュウ</t>
    </rPh>
    <phoneticPr fontId="1"/>
  </si>
  <si>
    <t>M</t>
    <phoneticPr fontId="1"/>
  </si>
  <si>
    <t>全国総文出場意思</t>
    <rPh sb="0" eb="2">
      <t>ゼンコク</t>
    </rPh>
    <rPh sb="2" eb="3">
      <t>ソウ</t>
    </rPh>
    <rPh sb="3" eb="4">
      <t>ブン</t>
    </rPh>
    <rPh sb="4" eb="6">
      <t>シュツジョウ</t>
    </rPh>
    <rPh sb="6" eb="8">
      <t>イシ</t>
    </rPh>
    <phoneticPr fontId="1"/>
  </si>
  <si>
    <t>　　　　例：合同女声三部、ハンドベル、箏曲、和太鼓</t>
    <rPh sb="16" eb="18">
      <t>ソウキョク</t>
    </rPh>
    <rPh sb="22" eb="25">
      <t>ワダイコ</t>
    </rPh>
    <phoneticPr fontId="1"/>
  </si>
  <si>
    <t>A</t>
    <phoneticPr fontId="1"/>
  </si>
  <si>
    <t>学校データ</t>
    <rPh sb="0" eb="2">
      <t>ガッコウ</t>
    </rPh>
    <phoneticPr fontId="1"/>
  </si>
  <si>
    <t>単独・合同の別</t>
    <rPh sb="0" eb="2">
      <t>タンドク</t>
    </rPh>
    <rPh sb="3" eb="5">
      <t>ゴウドウ</t>
    </rPh>
    <rPh sb="6" eb="7">
      <t>ベツ</t>
    </rPh>
    <phoneticPr fontId="1"/>
  </si>
  <si>
    <t>＊合唱・吹奏楽は記入</t>
    <rPh sb="1" eb="3">
      <t>ガッショウ</t>
    </rPh>
    <rPh sb="4" eb="7">
      <t>スイソウガク</t>
    </rPh>
    <rPh sb="8" eb="10">
      <t>キニュウ</t>
    </rPh>
    <phoneticPr fontId="1"/>
  </si>
  <si>
    <t>T</t>
    <phoneticPr fontId="1"/>
  </si>
  <si>
    <t>学校名</t>
    <rPh sb="0" eb="3">
      <t>ガッコウメイ</t>
    </rPh>
    <phoneticPr fontId="1"/>
  </si>
  <si>
    <t>合同出演校</t>
    <rPh sb="0" eb="2">
      <t>ゴウドウ</t>
    </rPh>
    <rPh sb="2" eb="5">
      <t>シュツエンコウ</t>
    </rPh>
    <phoneticPr fontId="1"/>
  </si>
  <si>
    <t>B</t>
    <phoneticPr fontId="1"/>
  </si>
  <si>
    <t>学校長名</t>
    <rPh sb="0" eb="4">
      <t>ガッコウチョウメイ</t>
    </rPh>
    <phoneticPr fontId="1"/>
  </si>
  <si>
    <t>出演人数</t>
    <rPh sb="0" eb="2">
      <t>シュツエン</t>
    </rPh>
    <rPh sb="2" eb="4">
      <t>ニンズウ</t>
    </rPh>
    <phoneticPr fontId="1"/>
  </si>
  <si>
    <t>学校所在地</t>
    <rPh sb="0" eb="2">
      <t>ガッコウ</t>
    </rPh>
    <rPh sb="2" eb="5">
      <t>ショザイチ</t>
    </rPh>
    <phoneticPr fontId="1"/>
  </si>
  <si>
    <t>ピアノ</t>
    <phoneticPr fontId="1"/>
  </si>
  <si>
    <t>合同合奏</t>
    <rPh sb="0" eb="2">
      <t>ゴウドウ</t>
    </rPh>
    <rPh sb="2" eb="4">
      <t>ガッソウ</t>
    </rPh>
    <phoneticPr fontId="1"/>
  </si>
  <si>
    <t>学校電話番号</t>
    <rPh sb="0" eb="6">
      <t>ガッコウデンワバンゴウ</t>
    </rPh>
    <phoneticPr fontId="1"/>
  </si>
  <si>
    <t>弦楽</t>
    <rPh sb="0" eb="2">
      <t>ゲンガク</t>
    </rPh>
    <phoneticPr fontId="1"/>
  </si>
  <si>
    <t>参加・不参加を選択</t>
    <rPh sb="0" eb="2">
      <t>サンカ</t>
    </rPh>
    <rPh sb="3" eb="6">
      <t>フサンカ</t>
    </rPh>
    <rPh sb="7" eb="9">
      <t>センタク</t>
    </rPh>
    <phoneticPr fontId="1"/>
  </si>
  <si>
    <t>ハンドベル</t>
    <phoneticPr fontId="1"/>
  </si>
  <si>
    <t>バス・トラック</t>
    <phoneticPr fontId="1"/>
  </si>
  <si>
    <t>指揮・伴奏</t>
    <rPh sb="0" eb="2">
      <t>シキ</t>
    </rPh>
    <rPh sb="3" eb="5">
      <t>バンソウ</t>
    </rPh>
    <phoneticPr fontId="1"/>
  </si>
  <si>
    <t>ジャズバンド</t>
    <phoneticPr fontId="1"/>
  </si>
  <si>
    <t>バス</t>
    <phoneticPr fontId="1"/>
  </si>
  <si>
    <t>名前</t>
    <rPh sb="0" eb="2">
      <t>ナマエ</t>
    </rPh>
    <phoneticPr fontId="1"/>
  </si>
  <si>
    <t>ふりがな</t>
    <phoneticPr fontId="1"/>
  </si>
  <si>
    <t>学年等</t>
    <rPh sb="0" eb="2">
      <t>ガクネン</t>
    </rPh>
    <rPh sb="2" eb="3">
      <t>トウ</t>
    </rPh>
    <phoneticPr fontId="1"/>
  </si>
  <si>
    <t>バスの台数</t>
    <rPh sb="3" eb="5">
      <t>ダイスウ</t>
    </rPh>
    <phoneticPr fontId="1"/>
  </si>
  <si>
    <t>指揮者</t>
    <rPh sb="0" eb="3">
      <t>シキシャ</t>
    </rPh>
    <phoneticPr fontId="1"/>
  </si>
  <si>
    <t>トラック</t>
    <phoneticPr fontId="1"/>
  </si>
  <si>
    <t>伴奏者</t>
    <rPh sb="0" eb="3">
      <t>バンソウシャ</t>
    </rPh>
    <phoneticPr fontId="1"/>
  </si>
  <si>
    <t>Vl.</t>
    <phoneticPr fontId="1"/>
  </si>
  <si>
    <t>トラックの台数</t>
    <rPh sb="5" eb="7">
      <t>ダイスウ</t>
    </rPh>
    <phoneticPr fontId="1"/>
  </si>
  <si>
    <t>Va.</t>
    <phoneticPr fontId="1"/>
  </si>
  <si>
    <t>Vc.</t>
    <phoneticPr fontId="1"/>
  </si>
  <si>
    <t>出演日</t>
    <rPh sb="0" eb="3">
      <t>シュツエンビ</t>
    </rPh>
    <phoneticPr fontId="1"/>
  </si>
  <si>
    <t>曲目</t>
    <rPh sb="0" eb="2">
      <t>キョクモク</t>
    </rPh>
    <phoneticPr fontId="1"/>
  </si>
  <si>
    <t>Cb.</t>
    <phoneticPr fontId="1"/>
  </si>
  <si>
    <t>やむを得ない理由</t>
    <rPh sb="3" eb="4">
      <t>エ</t>
    </rPh>
    <rPh sb="6" eb="8">
      <t>リユウ</t>
    </rPh>
    <phoneticPr fontId="1"/>
  </si>
  <si>
    <t>総演奏時間</t>
    <rPh sb="0" eb="1">
      <t>ソウ</t>
    </rPh>
    <rPh sb="1" eb="3">
      <t>エンソウ</t>
    </rPh>
    <rPh sb="3" eb="5">
      <t>ジカン</t>
    </rPh>
    <phoneticPr fontId="1"/>
  </si>
  <si>
    <t>　※1分→1:00　4分33秒→4:30</t>
    <rPh sb="3" eb="4">
      <t>フン</t>
    </rPh>
    <rPh sb="11" eb="12">
      <t>フン</t>
    </rPh>
    <rPh sb="14" eb="15">
      <t>ビョウ</t>
    </rPh>
    <phoneticPr fontId="1"/>
  </si>
  <si>
    <t>出演希望日</t>
    <rPh sb="0" eb="5">
      <t>シュツエンキボウビ</t>
    </rPh>
    <phoneticPr fontId="1"/>
  </si>
  <si>
    <t>１曲目</t>
    <rPh sb="1" eb="3">
      <t>キョクメ</t>
    </rPh>
    <phoneticPr fontId="1"/>
  </si>
  <si>
    <t>曲名</t>
    <rPh sb="0" eb="2">
      <t>キョクメイ</t>
    </rPh>
    <phoneticPr fontId="1"/>
  </si>
  <si>
    <t>選択</t>
    <rPh sb="0" eb="2">
      <t>センタク</t>
    </rPh>
    <phoneticPr fontId="1"/>
  </si>
  <si>
    <t>作詩者（邦語）</t>
  </si>
  <si>
    <t>＊合唱のみ。</t>
    <rPh sb="1" eb="3">
      <t>ガッショウ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</si>
  <si>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</si>
  <si>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</si>
  <si>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時間</t>
    <rPh sb="0" eb="2">
      <t>ジカン</t>
    </rPh>
    <phoneticPr fontId="1"/>
  </si>
  <si>
    <t>２曲目</t>
    <rPh sb="1" eb="3">
      <t>キョクメ</t>
    </rPh>
    <phoneticPr fontId="1"/>
  </si>
  <si>
    <t>作詞者（邦語）</t>
  </si>
  <si>
    <t>部門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</si>
  <si>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</si>
  <si>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出演順（全体打合会にて記入）</t>
  </si>
  <si>
    <t>TEL</t>
    <phoneticPr fontId="1"/>
  </si>
  <si>
    <t>全国高総文祭への出場意思</t>
    <rPh sb="0" eb="2">
      <t>ゼンコク</t>
    </rPh>
    <rPh sb="2" eb="3">
      <t>ダカ</t>
    </rPh>
    <rPh sb="3" eb="4">
      <t>ソウ</t>
    </rPh>
    <rPh sb="4" eb="5">
      <t>ブン</t>
    </rPh>
    <rPh sb="5" eb="6">
      <t>サイ</t>
    </rPh>
    <rPh sb="8" eb="10">
      <t>シュツジョウ</t>
    </rPh>
    <rPh sb="10" eb="12">
      <t>イシ</t>
    </rPh>
    <phoneticPr fontId="1"/>
  </si>
  <si>
    <t>演奏曲目</t>
    <rPh sb="0" eb="2">
      <t>エンソウ</t>
    </rPh>
    <rPh sb="2" eb="4">
      <t>キョクモク</t>
    </rPh>
    <phoneticPr fontId="1"/>
  </si>
  <si>
    <t>曲名（邦語）</t>
    <rPh sb="0" eb="2">
      <t>キョクメイ</t>
    </rPh>
    <rPh sb="3" eb="4">
      <t>ホウ</t>
    </rPh>
    <rPh sb="4" eb="5">
      <t>ゴ</t>
    </rPh>
    <phoneticPr fontId="1"/>
  </si>
  <si>
    <t>演奏時間</t>
    <rPh sb="0" eb="4">
      <t>エンソウジカン</t>
    </rPh>
    <phoneticPr fontId="1"/>
  </si>
  <si>
    <t>作曲者（邦語）</t>
    <rPh sb="0" eb="3">
      <t>サッキョクシャ</t>
    </rPh>
    <rPh sb="4" eb="5">
      <t>ホウ</t>
    </rPh>
    <rPh sb="5" eb="6">
      <t>ゴ</t>
    </rPh>
    <phoneticPr fontId="1"/>
  </si>
  <si>
    <t>人    数</t>
    <rPh sb="0" eb="1">
      <t>ヒト</t>
    </rPh>
    <rPh sb="5" eb="6">
      <t>カズ</t>
    </rPh>
    <phoneticPr fontId="1"/>
  </si>
  <si>
    <t>名</t>
    <rPh sb="0" eb="1">
      <t>メイ</t>
    </rPh>
    <phoneticPr fontId="1"/>
  </si>
  <si>
    <t>総時間
(８分以内)</t>
    <rPh sb="0" eb="1">
      <t>ソウ</t>
    </rPh>
    <rPh sb="1" eb="3">
      <t>ジカン</t>
    </rPh>
    <rPh sb="6" eb="7">
      <t>フン</t>
    </rPh>
    <rPh sb="7" eb="9">
      <t>イナイ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</si>
  <si>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</si>
  <si>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伴 奏 者</t>
    <rPh sb="0" eb="1">
      <t>トモ</t>
    </rPh>
    <rPh sb="2" eb="3">
      <t>ソウ</t>
    </rPh>
    <rPh sb="4" eb="5">
      <t>シャ</t>
    </rPh>
    <phoneticPr fontId="1"/>
  </si>
  <si>
    <t>台</t>
    <rPh sb="0" eb="1">
      <t>ダイ</t>
    </rPh>
    <phoneticPr fontId="1"/>
  </si>
  <si>
    <t>やむを得ない理由と
出演希望日</t>
    <rPh sb="3" eb="4">
      <t>エ</t>
    </rPh>
    <rPh sb="6" eb="8">
      <t>リユウ</t>
    </rPh>
    <rPh sb="10" eb="12">
      <t>シュツエン</t>
    </rPh>
    <rPh sb="12" eb="14">
      <t>キボウ</t>
    </rPh>
    <rPh sb="14" eb="15">
      <t>ビ</t>
    </rPh>
    <phoneticPr fontId="1"/>
  </si>
  <si>
    <t>希望日</t>
    <rPh sb="0" eb="3">
      <t>キボウビ</t>
    </rPh>
    <phoneticPr fontId="1"/>
  </si>
  <si>
    <t>全体合唱</t>
    <rPh sb="0" eb="2">
      <t>ゼンタイ</t>
    </rPh>
    <rPh sb="2" eb="4">
      <t>ガッショウ</t>
    </rPh>
    <phoneticPr fontId="1"/>
  </si>
  <si>
    <t>Ｓ</t>
    <phoneticPr fontId="1"/>
  </si>
  <si>
    <t>Ｍ</t>
    <phoneticPr fontId="1"/>
  </si>
  <si>
    <t>Ａ</t>
    <phoneticPr fontId="1"/>
  </si>
  <si>
    <t>Ｔ</t>
    <phoneticPr fontId="1"/>
  </si>
  <si>
    <t>Ｂ</t>
    <phoneticPr fontId="1"/>
  </si>
  <si>
    <t>合計</t>
    <rPh sb="0" eb="2">
      <t>ゴウケイ</t>
    </rPh>
    <phoneticPr fontId="1"/>
  </si>
  <si>
    <t>合同合奏
参加人数</t>
    <rPh sb="0" eb="2">
      <t>ゴウドウ</t>
    </rPh>
    <rPh sb="2" eb="4">
      <t>ガッソウ</t>
    </rPh>
    <rPh sb="5" eb="7">
      <t>サンカ</t>
    </rPh>
    <rPh sb="7" eb="9">
      <t>ニンズウ</t>
    </rPh>
    <phoneticPr fontId="1"/>
  </si>
  <si>
    <t>ﾊﾝﾄﾞﾍﾞﾙ</t>
    <phoneticPr fontId="1"/>
  </si>
  <si>
    <t>Vl</t>
    <phoneticPr fontId="1"/>
  </si>
  <si>
    <t>Va</t>
    <phoneticPr fontId="1"/>
  </si>
  <si>
    <t>Vc</t>
    <phoneticPr fontId="1"/>
  </si>
  <si>
    <t>Cb</t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</si>
  <si>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</si>
  <si>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令和</t>
    <rPh sb="0" eb="1">
      <t>レイ</t>
    </rPh>
    <rPh sb="1" eb="2">
      <t>ワ</t>
    </rPh>
    <phoneticPr fontId="1"/>
  </si>
  <si>
    <t>月</t>
    <rPh sb="0" eb="1">
      <t>ツキ</t>
    </rPh>
    <phoneticPr fontId="1"/>
  </si>
  <si>
    <t>（学校名）</t>
    <rPh sb="1" eb="3">
      <t>ガッコウ</t>
    </rPh>
    <rPh sb="3" eb="4">
      <t>メイ</t>
    </rPh>
    <phoneticPr fontId="1"/>
  </si>
  <si>
    <t>職印</t>
    <rPh sb="0" eb="2">
      <t>ショクイン</t>
    </rPh>
    <phoneticPr fontId="1"/>
  </si>
  <si>
    <t>（校長名）</t>
    <rPh sb="1" eb="3">
      <t>コウチョウ</t>
    </rPh>
    <rPh sb="3" eb="4">
      <t>メイ</t>
    </rPh>
    <phoneticPr fontId="1"/>
  </si>
  <si>
    <t>アナウンスカード</t>
    <phoneticPr fontId="1"/>
  </si>
  <si>
    <t>出 演 順</t>
    <rPh sb="0" eb="1">
      <t>デ</t>
    </rPh>
    <rPh sb="2" eb="3">
      <t>エン</t>
    </rPh>
    <rPh sb="4" eb="5">
      <t>ジュン</t>
    </rPh>
    <phoneticPr fontId="1"/>
  </si>
  <si>
    <t>部    門</t>
    <rPh sb="0" eb="1">
      <t>ブ</t>
    </rPh>
    <rPh sb="5" eb="6">
      <t>モン</t>
    </rPh>
    <phoneticPr fontId="1"/>
  </si>
  <si>
    <t>部門</t>
    <rPh sb="0" eb="2">
      <t>ブモン</t>
    </rPh>
    <phoneticPr fontId="1"/>
  </si>
  <si>
    <t>種目・形態等</t>
    <rPh sb="0" eb="2">
      <t>シュモク</t>
    </rPh>
    <rPh sb="3" eb="5">
      <t>ケイタイ</t>
    </rPh>
    <rPh sb="5" eb="6">
      <t>トウ</t>
    </rPh>
    <phoneticPr fontId="1"/>
  </si>
  <si>
    <t>曲    目</t>
    <rPh sb="0" eb="1">
      <t>キョク</t>
    </rPh>
    <rPh sb="5" eb="6">
      <t>メ</t>
    </rPh>
    <phoneticPr fontId="1"/>
  </si>
  <si>
    <t>学年</t>
    <rPh sb="0" eb="2">
      <t>ガクネン</t>
    </rPh>
    <phoneticPr fontId="1"/>
  </si>
  <si>
    <t>伴奏</t>
    <rPh sb="0" eb="2">
      <t>バンソウ</t>
    </rPh>
    <phoneticPr fontId="1"/>
  </si>
  <si>
    <t>※</t>
    <phoneticPr fontId="1"/>
  </si>
  <si>
    <t>曲名，作曲者名は邦語で記入すること。不可能な場合はカタカナで記入すること。</t>
    <rPh sb="0" eb="2">
      <t>キョクメイ</t>
    </rPh>
    <rPh sb="3" eb="6">
      <t>サッキョクシャ</t>
    </rPh>
    <rPh sb="6" eb="7">
      <t>メイ</t>
    </rPh>
    <rPh sb="8" eb="9">
      <t>ホウ</t>
    </rPh>
    <rPh sb="9" eb="10">
      <t>ゴ</t>
    </rPh>
    <rPh sb="11" eb="13">
      <t>キニュウ</t>
    </rPh>
    <phoneticPr fontId="1"/>
  </si>
  <si>
    <r>
      <t>このアナウンスカードは申し込みと同時に提出すること。（</t>
    </r>
    <r>
      <rPr>
        <b/>
        <sz val="11"/>
        <rFont val="游明朝"/>
        <family val="1"/>
        <charset val="128"/>
      </rPr>
      <t>コピーして３部</t>
    </r>
    <r>
      <rPr>
        <sz val="11"/>
        <rFont val="游明朝"/>
        <family val="1"/>
        <charset val="128"/>
      </rPr>
      <t>）</t>
    </r>
    <rPh sb="11" eb="12">
      <t>モウ</t>
    </rPh>
    <rPh sb="13" eb="14">
      <t>コ</t>
    </rPh>
    <rPh sb="16" eb="18">
      <t>ドウジ</t>
    </rPh>
    <rPh sb="19" eb="21">
      <t>テイシュツ</t>
    </rPh>
    <rPh sb="33" eb="34">
      <t>ブ</t>
    </rPh>
    <phoneticPr fontId="1"/>
  </si>
  <si>
    <t>必ずフリガナをつけること。</t>
    <rPh sb="0" eb="1">
      <t>カナラ</t>
    </rPh>
    <phoneticPr fontId="1"/>
  </si>
  <si>
    <t>〈ステージカード〉　（吹奏楽用）</t>
    <rPh sb="11" eb="15">
      <t>スイソウガクヨウ</t>
    </rPh>
    <phoneticPr fontId="1"/>
  </si>
  <si>
    <t>出演順</t>
    <rPh sb="0" eb="2">
      <t>シュツエン</t>
    </rPh>
    <rPh sb="2" eb="3">
      <t>ジュン</t>
    </rPh>
    <phoneticPr fontId="1"/>
  </si>
  <si>
    <t>種目</t>
    <rPh sb="0" eb="2">
      <t>シュモク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</si>
  <si>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</si>
  <si>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譜面台</t>
    <rPh sb="0" eb="2">
      <t>フメン</t>
    </rPh>
    <rPh sb="2" eb="3">
      <t>ダイ</t>
    </rPh>
    <phoneticPr fontId="1"/>
  </si>
  <si>
    <t>椅子</t>
    <rPh sb="0" eb="2">
      <t>イス</t>
    </rPh>
    <phoneticPr fontId="1"/>
  </si>
  <si>
    <t>演奏者数</t>
    <rPh sb="0" eb="3">
      <t>エンソウシャ</t>
    </rPh>
    <rPh sb="3" eb="4">
      <t>スウ</t>
    </rPh>
    <phoneticPr fontId="1"/>
  </si>
  <si>
    <t>要・不</t>
    <rPh sb="0" eb="1">
      <t>ヨウ</t>
    </rPh>
    <rPh sb="2" eb="3">
      <t>フ</t>
    </rPh>
    <phoneticPr fontId="1"/>
  </si>
  <si>
    <t>雛　壇
２段目</t>
    <rPh sb="0" eb="1">
      <t>ヒナ</t>
    </rPh>
    <rPh sb="2" eb="3">
      <t>ダン</t>
    </rPh>
    <rPh sb="5" eb="7">
      <t>ダンメ</t>
    </rPh>
    <phoneticPr fontId="1"/>
  </si>
  <si>
    <t xml:space="preserve">本 </t>
    <rPh sb="0" eb="1">
      <t>ホン</t>
    </rPh>
    <phoneticPr fontId="1"/>
  </si>
  <si>
    <t xml:space="preserve">脚 </t>
    <rPh sb="0" eb="1">
      <t>キャク</t>
    </rPh>
    <phoneticPr fontId="1"/>
  </si>
  <si>
    <t>雛　壇
１段目</t>
    <rPh sb="0" eb="1">
      <t>ヒナ</t>
    </rPh>
    <rPh sb="2" eb="3">
      <t>ダン</t>
    </rPh>
    <rPh sb="5" eb="7">
      <t>ダンメ</t>
    </rPh>
    <phoneticPr fontId="1"/>
  </si>
  <si>
    <t>フロア</t>
    <phoneticPr fontId="1"/>
  </si>
  <si>
    <t>Timp.</t>
    <phoneticPr fontId="1"/>
  </si>
  <si>
    <t>・図示してください。
・S.D.　Cym.　スティック類は持参。
　ただし，ChimeとGongは除く。
・使用打楽器を○で囲む。
・ピアノは移動不可。</t>
    <rPh sb="1" eb="3">
      <t>ズシ</t>
    </rPh>
    <rPh sb="27" eb="28">
      <t>ルイ</t>
    </rPh>
    <rPh sb="29" eb="31">
      <t>ジサン</t>
    </rPh>
    <rPh sb="49" eb="50">
      <t>ノゾ</t>
    </rPh>
    <rPh sb="54" eb="56">
      <t>シヨウ</t>
    </rPh>
    <rPh sb="56" eb="59">
      <t>ダガッキ</t>
    </rPh>
    <rPh sb="62" eb="63">
      <t>カコ</t>
    </rPh>
    <rPh sb="71" eb="73">
      <t>イドウ</t>
    </rPh>
    <rPh sb="73" eb="75">
      <t>フカ</t>
    </rPh>
    <phoneticPr fontId="1"/>
  </si>
  <si>
    <t>指揮台</t>
    <rPh sb="0" eb="3">
      <t>シキダイ</t>
    </rPh>
    <phoneticPr fontId="1"/>
  </si>
  <si>
    <t>指揮譜面台</t>
    <rPh sb="0" eb="2">
      <t>シキ</t>
    </rPh>
    <rPh sb="2" eb="4">
      <t>フメン</t>
    </rPh>
    <rPh sb="4" eb="5">
      <t>ダイ</t>
    </rPh>
    <phoneticPr fontId="1"/>
  </si>
  <si>
    <t>ピアノふた</t>
    <phoneticPr fontId="1"/>
  </si>
  <si>
    <t>電源</t>
    <rPh sb="0" eb="2">
      <t>デンゲン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</si>
  <si>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</si>
  <si>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</si>
  <si>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</si>
  <si>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閉
中開
全開</t>
    <rPh sb="0" eb="1">
      <t>シ</t>
    </rPh>
    <rPh sb="3" eb="4">
      <t>チュウ</t>
    </rPh>
    <rPh sb="4" eb="5">
      <t>カイ</t>
    </rPh>
    <rPh sb="7" eb="9">
      <t>ゼンカイ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</si>
  <si>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</si>
  <si>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</si>
  <si>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上手・下手</t>
    <rPh sb="0" eb="2">
      <t>ジョウズ</t>
    </rPh>
    <rPh sb="3" eb="5">
      <t>ヘタ</t>
    </rPh>
    <phoneticPr fontId="1"/>
  </si>
  <si>
    <t>出演順</t>
    <rPh sb="0" eb="3">
      <t>シュツエンジュン</t>
    </rPh>
    <phoneticPr fontId="1"/>
  </si>
  <si>
    <t>種     目</t>
    <rPh sb="0" eb="1">
      <t>タネ</t>
    </rPh>
    <rPh sb="6" eb="7">
      <t>モク</t>
    </rPh>
    <phoneticPr fontId="1"/>
  </si>
  <si>
    <t>電源位置</t>
    <rPh sb="0" eb="2">
      <t>デンゲン</t>
    </rPh>
    <rPh sb="2" eb="4">
      <t>イチ</t>
    </rPh>
    <phoneticPr fontId="1"/>
  </si>
  <si>
    <t>ソロマイク</t>
    <phoneticPr fontId="1"/>
  </si>
  <si>
    <t>要 ・不要</t>
    <rPh sb="0" eb="1">
      <t>ヨウ</t>
    </rPh>
    <rPh sb="3" eb="4">
      <t>フ</t>
    </rPh>
    <rPh sb="4" eb="5">
      <t>ヨウ</t>
    </rPh>
    <phoneticPr fontId="1"/>
  </si>
  <si>
    <t>要 ・不要</t>
    <rPh sb="4" eb="5">
      <t>ヨウ</t>
    </rPh>
    <phoneticPr fontId="1"/>
  </si>
  <si>
    <t>上手・下手</t>
    <rPh sb="0" eb="2">
      <t>カミテ</t>
    </rPh>
    <rPh sb="3" eb="5">
      <t>シモテ</t>
    </rPh>
    <phoneticPr fontId="1"/>
  </si>
  <si>
    <t>要（　　　本）・不要</t>
    <rPh sb="0" eb="1">
      <t>ヨウ</t>
    </rPh>
    <rPh sb="5" eb="6">
      <t>ホン</t>
    </rPh>
    <rPh sb="8" eb="10">
      <t>フヨウ</t>
    </rPh>
    <phoneticPr fontId="1"/>
  </si>
  <si>
    <t>・ピアノの位置、立ち位置は図示してください。</t>
    <rPh sb="5" eb="7">
      <t>イチ</t>
    </rPh>
    <rPh sb="8" eb="12">
      <t>タチイチ</t>
    </rPh>
    <rPh sb="13" eb="15">
      <t>ズシ</t>
    </rPh>
    <phoneticPr fontId="1"/>
  </si>
  <si>
    <t>立ち位置</t>
    <rPh sb="0" eb="4">
      <t>タチイチ</t>
    </rPh>
    <phoneticPr fontId="1"/>
  </si>
  <si>
    <t>ピアノのふた</t>
    <phoneticPr fontId="1"/>
  </si>
  <si>
    <t>全</t>
    <rPh sb="0" eb="1">
      <t>ゼン</t>
    </rPh>
    <phoneticPr fontId="1"/>
  </si>
  <si>
    <t xml:space="preserve">中 </t>
    <rPh sb="0" eb="1">
      <t>チュウ</t>
    </rPh>
    <phoneticPr fontId="1"/>
  </si>
  <si>
    <t>スペーサー</t>
    <phoneticPr fontId="1"/>
  </si>
  <si>
    <t>閉</t>
    <rPh sb="0" eb="1">
      <t>ヘイ</t>
    </rPh>
    <phoneticPr fontId="1"/>
  </si>
  <si>
    <t>開</t>
    <rPh sb="0" eb="1">
      <t>カイ</t>
    </rPh>
    <phoneticPr fontId="1"/>
  </si>
  <si>
    <t xml:space="preserve">開 </t>
    <rPh sb="0" eb="1">
      <t>カイ</t>
    </rPh>
    <phoneticPr fontId="1"/>
  </si>
  <si>
    <t>ステージカード（吹奏楽・合唱以外用）</t>
    <rPh sb="8" eb="11">
      <t>スイソウガク</t>
    </rPh>
    <rPh sb="12" eb="14">
      <t>ガッショウ</t>
    </rPh>
    <rPh sb="14" eb="16">
      <t>イガイ</t>
    </rPh>
    <rPh sb="16" eb="17">
      <t>ヨウ</t>
    </rPh>
    <phoneticPr fontId="1"/>
  </si>
  <si>
    <t>譜めくり椅子</t>
    <rPh sb="0" eb="1">
      <t>フ</t>
    </rPh>
    <rPh sb="4" eb="6">
      <t>イス</t>
    </rPh>
    <phoneticPr fontId="1"/>
  </si>
  <si>
    <t>譜面台</t>
    <rPh sb="0" eb="3">
      <t>フメンダイ</t>
    </rPh>
    <phoneticPr fontId="1"/>
  </si>
  <si>
    <t>２段目</t>
    <rPh sb="1" eb="3">
      <t>ダンメ</t>
    </rPh>
    <phoneticPr fontId="1"/>
  </si>
  <si>
    <t>１段目</t>
    <rPh sb="1" eb="3">
      <t>ダンメ</t>
    </rPh>
    <phoneticPr fontId="1"/>
  </si>
  <si>
    <t>床面</t>
    <rPh sb="0" eb="2">
      <t>ユカメン</t>
    </rPh>
    <phoneticPr fontId="1"/>
  </si>
  <si>
    <t>　・図示してください。</t>
    <rPh sb="2" eb="4">
      <t>ズシ</t>
    </rPh>
    <phoneticPr fontId="1"/>
  </si>
  <si>
    <t>部門</t>
  </si>
  <si>
    <t>学校名</t>
  </si>
  <si>
    <t>曲名</t>
  </si>
  <si>
    <t>作詞/作曲/編曲</t>
  </si>
  <si>
    <t>指揮者伴奏者</t>
  </si>
  <si>
    <t>詩or詞</t>
  </si>
  <si>
    <t>学年等(2人目)</t>
    <rPh sb="0" eb="2">
      <t>ガクネン</t>
    </rPh>
    <rPh sb="2" eb="3">
      <t>トウ</t>
    </rPh>
    <rPh sb="5" eb="7">
      <t>リメ</t>
    </rPh>
    <phoneticPr fontId="1"/>
  </si>
  <si>
    <t>全体打合せ会で8部提出</t>
    <phoneticPr fontId="1"/>
  </si>
  <si>
    <t>※複数人いる場合は、名前とふりがなは１つのセルに入力してください。</t>
    <rPh sb="10" eb="12">
      <t>ナマエ</t>
    </rPh>
    <phoneticPr fontId="1"/>
  </si>
  <si>
    <r>
      <rPr>
        <sz val="8"/>
        <rFont val="游明朝"/>
        <family val="1"/>
        <charset val="128"/>
      </rPr>
      <t xml:space="preserve">※全体打ち合わせ会で記入
</t>
    </r>
    <r>
      <rPr>
        <sz val="6"/>
        <rFont val="游明朝"/>
        <family val="1"/>
        <charset val="128"/>
      </rPr>
      <t xml:space="preserve">
　　　　　　　</t>
    </r>
    <r>
      <rPr>
        <sz val="11"/>
        <rFont val="游明朝"/>
        <family val="1"/>
        <charset val="128"/>
      </rPr>
      <t>日　　№</t>
    </r>
    <rPh sb="1" eb="4">
      <t>ゼンタイウ</t>
    </rPh>
    <rPh sb="5" eb="6">
      <t>ア</t>
    </rPh>
    <rPh sb="8" eb="9">
      <t>カイ</t>
    </rPh>
    <rPh sb="10" eb="12">
      <t>キニュウ</t>
    </rPh>
    <rPh sb="21" eb="22">
      <t>ニチ</t>
    </rPh>
    <phoneticPr fontId="1"/>
  </si>
  <si>
    <r>
      <rPr>
        <sz val="8"/>
        <rFont val="HG丸ｺﾞｼｯｸM-PRO"/>
        <family val="3"/>
        <charset val="128"/>
      </rPr>
      <t>　　　　　</t>
    </r>
    <r>
      <rPr>
        <sz val="20"/>
        <rFont val="HG丸ｺﾞｼｯｸM-PRO"/>
        <family val="3"/>
        <charset val="128"/>
      </rPr>
      <t>ステージカード（合唱用）</t>
    </r>
    <rPh sb="13" eb="15">
      <t>ガッショウ</t>
    </rPh>
    <rPh sb="15" eb="16">
      <t>ヨウ</t>
    </rPh>
    <phoneticPr fontId="1"/>
  </si>
  <si>
    <t>全体打ち合わせ会で8部提出</t>
    <rPh sb="0" eb="3">
      <t>ゼンタイウ</t>
    </rPh>
    <rPh sb="4" eb="5">
      <t>ア</t>
    </rPh>
    <rPh sb="7" eb="8">
      <t>カイ</t>
    </rPh>
    <rPh sb="10" eb="11">
      <t>ブ</t>
    </rPh>
    <rPh sb="11" eb="13">
      <t>テイシュツ</t>
    </rPh>
    <phoneticPr fontId="1"/>
  </si>
  <si>
    <t>合同出演校</t>
    <rPh sb="0" eb="2">
      <t>ゴウドウ</t>
    </rPh>
    <rPh sb="2" eb="4">
      <t>シュツエン</t>
    </rPh>
    <rPh sb="4" eb="5">
      <t>コウ</t>
    </rPh>
    <phoneticPr fontId="1"/>
  </si>
  <si>
    <t>合同代表校</t>
    <rPh sb="0" eb="5">
      <t>ゴウドウダイヒョウコウ</t>
    </rPh>
    <phoneticPr fontId="1"/>
  </si>
  <si>
    <t>＊ステージ・アナウンスカード等の取りまとめをしている高校</t>
    <rPh sb="14" eb="15">
      <t>トウ</t>
    </rPh>
    <rPh sb="16" eb="17">
      <t>ト</t>
    </rPh>
    <rPh sb="26" eb="28">
      <t>コウコウ</t>
    </rPh>
    <phoneticPr fontId="1"/>
  </si>
  <si>
    <t>令和7年度茨城県高等学校総合文化祭音楽会実行委員長  殿</t>
    <phoneticPr fontId="1"/>
  </si>
  <si>
    <t>（10月31日・11月11日）</t>
    <phoneticPr fontId="1"/>
  </si>
  <si>
    <t>年(令和)</t>
    <rPh sb="0" eb="1">
      <t>ネン</t>
    </rPh>
    <rPh sb="2" eb="4">
      <t>レイワ</t>
    </rPh>
    <phoneticPr fontId="1"/>
  </si>
  <si>
    <t>全体合唱
参加人数</t>
    <rPh sb="0" eb="2">
      <t>ゼンタイ</t>
    </rPh>
    <rPh sb="2" eb="4">
      <t>ガッショウ</t>
    </rPh>
    <rPh sb="5" eb="7">
      <t>サンカ</t>
    </rPh>
    <rPh sb="7" eb="9">
      <t>ニンズウ</t>
    </rPh>
    <phoneticPr fontId="1"/>
  </si>
  <si>
    <t>曲名「惑星そぞろ」
作詩：野木　亜紀子　
作曲：名田　綾子</t>
    <rPh sb="0" eb="2">
      <t>キョクメイアヤコ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</si>
</sst>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6"/>
      <name val="游明朝"/>
      <family val="1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1"/>
      <name val="游明朝"/>
      <family val="1"/>
      <charset val="128"/>
    </font>
    <font>
      <sz val="14"/>
      <name val="游明朝"/>
      <family val="1"/>
      <charset val="128"/>
    </font>
    <font>
      <sz val="18"/>
      <name val="游明朝"/>
      <family val="1"/>
      <charset val="128"/>
    </font>
    <font>
      <sz val="16"/>
      <name val="游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0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6" xfId="0" applyFont="1" applyBorder="1" applyAlignment="1">
      <alignment vertical="center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20" fontId="0" fillId="0" borderId="0" xfId="0" applyNumberFormat="1" applyFill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shrinkToFit="1"/>
    </xf>
    <xf numFmtId="56" fontId="0" fillId="0" borderId="0" xfId="0" applyNumberFormat="1" applyFill="1">
      <alignment vertical="center"/>
    </xf>
    <xf numFmtId="0" fontId="0" fillId="3" borderId="36" xfId="0" applyFill="1" applyBorder="1">
      <alignment vertical="center"/>
    </xf>
    <xf numFmtId="0" fontId="0" fillId="0" borderId="0" xfId="0" applyFill="1" applyBorder="1">
      <alignment vertical="center"/>
    </xf>
    <xf numFmtId="20" fontId="0" fillId="0" borderId="0" xfId="0" applyNumberFormat="1" applyFill="1" applyBorder="1">
      <alignment vertical="center"/>
    </xf>
    <xf numFmtId="0" fontId="0" fillId="3" borderId="36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4" borderId="36" xfId="0" applyFill="1" applyBorder="1">
      <alignment vertical="center"/>
    </xf>
    <xf numFmtId="0" fontId="0" fillId="3" borderId="14" xfId="0" applyFill="1" applyBorder="1">
      <alignment vertical="center"/>
    </xf>
    <xf numFmtId="0" fontId="0" fillId="4" borderId="36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4" borderId="36" xfId="0" applyFill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1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8" fillId="0" borderId="29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5" borderId="3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0" fillId="4" borderId="36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1">
      <alignment vertical="center"/>
    </xf>
    <xf numFmtId="0" fontId="2" fillId="0" borderId="0" xfId="1" applyBorder="1">
      <alignment vertical="center"/>
    </xf>
    <xf numFmtId="0" fontId="16" fillId="0" borderId="0" xfId="1" applyFont="1" applyBorder="1" applyAlignment="1">
      <alignment vertical="center"/>
    </xf>
    <xf numFmtId="0" fontId="2" fillId="0" borderId="11" xfId="1" applyBorder="1">
      <alignment vertical="center"/>
    </xf>
    <xf numFmtId="0" fontId="16" fillId="0" borderId="11" xfId="1" applyFont="1" applyBorder="1" applyAlignment="1">
      <alignment vertical="center"/>
    </xf>
    <xf numFmtId="0" fontId="2" fillId="0" borderId="6" xfId="1" applyBorder="1">
      <alignment vertical="center"/>
    </xf>
    <xf numFmtId="0" fontId="2" fillId="0" borderId="9" xfId="1" applyBorder="1">
      <alignment vertical="center"/>
    </xf>
    <xf numFmtId="0" fontId="2" fillId="0" borderId="7" xfId="1" applyBorder="1">
      <alignment vertical="center"/>
    </xf>
    <xf numFmtId="0" fontId="16" fillId="0" borderId="0" xfId="1" applyFont="1" applyAlignment="1">
      <alignment vertical="center"/>
    </xf>
    <xf numFmtId="0" fontId="16" fillId="0" borderId="8" xfId="1" applyFont="1" applyBorder="1" applyAlignment="1">
      <alignment vertical="center"/>
    </xf>
    <xf numFmtId="0" fontId="2" fillId="0" borderId="4" xfId="1" applyBorder="1">
      <alignment vertical="center"/>
    </xf>
    <xf numFmtId="0" fontId="2" fillId="0" borderId="5" xfId="1" applyBorder="1">
      <alignment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16" fillId="0" borderId="0" xfId="1" applyFont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36" xfId="0" applyFont="1" applyFill="1" applyBorder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0" borderId="59" xfId="0" applyBorder="1" applyAlignment="1">
      <alignment vertical="center" wrapText="1"/>
    </xf>
    <xf numFmtId="0" fontId="0" fillId="0" borderId="59" xfId="0" applyBorder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13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top" shrinkToFit="1"/>
    </xf>
    <xf numFmtId="0" fontId="14" fillId="0" borderId="28" xfId="0" applyFont="1" applyBorder="1" applyAlignment="1">
      <alignment horizontal="left" vertical="top" shrinkToFi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20" fontId="14" fillId="0" borderId="4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top"/>
    </xf>
    <xf numFmtId="0" fontId="13" fillId="0" borderId="35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56" fontId="5" fillId="0" borderId="11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 textRotation="255" wrapText="1"/>
    </xf>
    <xf numFmtId="0" fontId="16" fillId="0" borderId="36" xfId="1" applyFont="1" applyBorder="1" applyAlignment="1">
      <alignment horizontal="center" vertical="center" textRotation="255"/>
    </xf>
    <xf numFmtId="0" fontId="16" fillId="0" borderId="0" xfId="1" applyFont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8" fillId="0" borderId="5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8" fillId="0" borderId="7" xfId="1" applyFont="1" applyBorder="1" applyAlignment="1">
      <alignment horizontal="right" vertical="center"/>
    </xf>
    <xf numFmtId="0" fontId="18" fillId="0" borderId="8" xfId="1" applyFont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18" fillId="0" borderId="9" xfId="1" applyFont="1" applyBorder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0" fontId="18" fillId="0" borderId="1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8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13</xdr:row>
      <xdr:rowOff>120650</xdr:rowOff>
    </xdr:from>
    <xdr:to>
      <xdr:col>16</xdr:col>
      <xdr:colOff>111992</xdr:colOff>
      <xdr:row>59</xdr:row>
      <xdr:rowOff>12700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E1E83F-D2DA-4F83-AD47-B498E86D4998}"/>
            </a:ext>
          </a:extLst>
        </xdr:cNvPr>
        <xdr:cNvCxnSpPr/>
      </xdr:nvCxnSpPr>
      <xdr:spPr>
        <a:xfrm flipH="1">
          <a:off x="1003300" y="1730375"/>
          <a:ext cx="1089892" cy="5835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124732</xdr:colOff>
      <xdr:row>13</xdr:row>
      <xdr:rowOff>124732</xdr:rowOff>
    </xdr:from>
    <xdr:to>
      <xdr:col>97</xdr:col>
      <xdr:colOff>111125</xdr:colOff>
      <xdr:row>58</xdr:row>
      <xdr:rowOff>111125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08D611-9CDB-4132-998B-FAC323B691D6}"/>
            </a:ext>
          </a:extLst>
        </xdr:cNvPr>
        <xdr:cNvCxnSpPr/>
      </xdr:nvCxnSpPr>
      <xdr:spPr>
        <a:xfrm>
          <a:off x="11021332" y="1734457"/>
          <a:ext cx="1100818" cy="58061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86</xdr:col>
      <xdr:colOff>66675</xdr:colOff>
      <xdr:row>45</xdr:row>
      <xdr:rowOff>47625</xdr:rowOff>
    </xdr:from>
    <xdr:to>
      <xdr:col>93</xdr:col>
      <xdr:colOff>47625</xdr:colOff>
      <xdr:row>53</xdr:row>
      <xdr:rowOff>85726</xdr:rowOff>
    </xdr:to>
    <xdr:pic>
      <xdr:nvPicPr>
        <xdr:cNvPr id="4" name="図 53" descr="piano.bmp">
          <a:extLst>
            <a:ext uri="{FF2B5EF4-FFF2-40B4-BE49-F238E27FC236}">
              <a16:creationId xmlns:a16="http://schemas.microsoft.com/office/drawing/2014/main" id="{9BB0A650-C4EA-4FAF-BCBA-08E0C775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164660">
          <a:off x="10715625" y="5867400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66675</xdr:colOff>
      <xdr:row>26</xdr:row>
      <xdr:rowOff>95250</xdr:rowOff>
    </xdr:from>
    <xdr:to>
      <xdr:col>29</xdr:col>
      <xdr:colOff>57150</xdr:colOff>
      <xdr:row>28</xdr:row>
      <xdr:rowOff>76200</xdr:rowOff>
    </xdr:to>
    <xdr:sp macro="" textlink="">
      <xdr:nvSpPr>
        <xdr:cNvPr id="5" name="円/楕円 55">
          <a:extLst>
            <a:ext uri="{FF2B5EF4-FFF2-40B4-BE49-F238E27FC236}">
              <a16:creationId xmlns:a16="http://schemas.microsoft.com/office/drawing/2014/main" id="{AD90C028-1E37-4508-9B61-73448D32FB4A}"/>
            </a:ext>
          </a:extLst>
        </xdr:cNvPr>
        <xdr:cNvSpPr/>
      </xdr:nvSpPr>
      <xdr:spPr>
        <a:xfrm>
          <a:off x="3409950" y="3562350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9525</xdr:colOff>
      <xdr:row>28</xdr:row>
      <xdr:rowOff>85725</xdr:rowOff>
    </xdr:from>
    <xdr:to>
      <xdr:col>31</xdr:col>
      <xdr:colOff>0</xdr:colOff>
      <xdr:row>30</xdr:row>
      <xdr:rowOff>66675</xdr:rowOff>
    </xdr:to>
    <xdr:sp macro="" textlink="">
      <xdr:nvSpPr>
        <xdr:cNvPr id="6" name="円/楕円 59">
          <a:extLst>
            <a:ext uri="{FF2B5EF4-FFF2-40B4-BE49-F238E27FC236}">
              <a16:creationId xmlns:a16="http://schemas.microsoft.com/office/drawing/2014/main" id="{3EF261D5-BF75-41A5-BE78-25EDD6C0C37F}"/>
            </a:ext>
          </a:extLst>
        </xdr:cNvPr>
        <xdr:cNvSpPr/>
      </xdr:nvSpPr>
      <xdr:spPr>
        <a:xfrm>
          <a:off x="360045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47625</xdr:colOff>
      <xdr:row>28</xdr:row>
      <xdr:rowOff>85725</xdr:rowOff>
    </xdr:from>
    <xdr:to>
      <xdr:col>33</xdr:col>
      <xdr:colOff>38100</xdr:colOff>
      <xdr:row>30</xdr:row>
      <xdr:rowOff>66675</xdr:rowOff>
    </xdr:to>
    <xdr:sp macro="" textlink="">
      <xdr:nvSpPr>
        <xdr:cNvPr id="7" name="円/楕円 60">
          <a:extLst>
            <a:ext uri="{FF2B5EF4-FFF2-40B4-BE49-F238E27FC236}">
              <a16:creationId xmlns:a16="http://schemas.microsoft.com/office/drawing/2014/main" id="{3FDDDE80-0DF6-46E1-907D-4574E0DDE629}"/>
            </a:ext>
          </a:extLst>
        </xdr:cNvPr>
        <xdr:cNvSpPr/>
      </xdr:nvSpPr>
      <xdr:spPr>
        <a:xfrm>
          <a:off x="388620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104775</xdr:colOff>
      <xdr:row>26</xdr:row>
      <xdr:rowOff>104775</xdr:rowOff>
    </xdr:from>
    <xdr:to>
      <xdr:col>34</xdr:col>
      <xdr:colOff>95250</xdr:colOff>
      <xdr:row>28</xdr:row>
      <xdr:rowOff>85725</xdr:rowOff>
    </xdr:to>
    <xdr:sp macro="" textlink="">
      <xdr:nvSpPr>
        <xdr:cNvPr id="8" name="円/楕円 61">
          <a:extLst>
            <a:ext uri="{FF2B5EF4-FFF2-40B4-BE49-F238E27FC236}">
              <a16:creationId xmlns:a16="http://schemas.microsoft.com/office/drawing/2014/main" id="{154D4AA7-71F2-4B17-9F74-37CFBF59C073}"/>
            </a:ext>
          </a:extLst>
        </xdr:cNvPr>
        <xdr:cNvSpPr/>
      </xdr:nvSpPr>
      <xdr:spPr>
        <a:xfrm>
          <a:off x="4067175" y="35718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77391</xdr:colOff>
      <xdr:row>35</xdr:row>
      <xdr:rowOff>65486</xdr:rowOff>
    </xdr:from>
    <xdr:to>
      <xdr:col>23</xdr:col>
      <xdr:colOff>41672</xdr:colOff>
      <xdr:row>38</xdr:row>
      <xdr:rowOff>113111</xdr:rowOff>
    </xdr:to>
    <xdr:sp macro="" textlink="">
      <xdr:nvSpPr>
        <xdr:cNvPr id="9" name="フローチャート : 直接アクセス記憶 62">
          <a:extLst>
            <a:ext uri="{FF2B5EF4-FFF2-40B4-BE49-F238E27FC236}">
              <a16:creationId xmlns:a16="http://schemas.microsoft.com/office/drawing/2014/main" id="{91B662C2-DE6C-41DE-8CAD-1E9F6CCD0E3B}"/>
            </a:ext>
          </a:extLst>
        </xdr:cNvPr>
        <xdr:cNvSpPr/>
      </xdr:nvSpPr>
      <xdr:spPr>
        <a:xfrm rot="8092076">
          <a:off x="2388394" y="4564858"/>
          <a:ext cx="419100" cy="583406"/>
        </a:xfrm>
        <a:prstGeom prst="flowChartMagneticDrum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58183</xdr:colOff>
      <xdr:row>41</xdr:row>
      <xdr:rowOff>49727</xdr:rowOff>
    </xdr:from>
    <xdr:to>
      <xdr:col>19</xdr:col>
      <xdr:colOff>13357</xdr:colOff>
      <xdr:row>48</xdr:row>
      <xdr:rowOff>104636</xdr:rowOff>
    </xdr:to>
    <xdr:sp macro="" textlink="">
      <xdr:nvSpPr>
        <xdr:cNvPr id="10" name="円/楕円 66">
          <a:extLst>
            <a:ext uri="{FF2B5EF4-FFF2-40B4-BE49-F238E27FC236}">
              <a16:creationId xmlns:a16="http://schemas.microsoft.com/office/drawing/2014/main" id="{D1780329-8DA2-43AF-A31A-D4C16FB6152F}"/>
            </a:ext>
          </a:extLst>
        </xdr:cNvPr>
        <xdr:cNvSpPr/>
      </xdr:nvSpPr>
      <xdr:spPr>
        <a:xfrm rot="2027694">
          <a:off x="2163208" y="5374202"/>
          <a:ext cx="202824" cy="921684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80684</xdr:colOff>
      <xdr:row>50</xdr:row>
      <xdr:rowOff>71750</xdr:rowOff>
    </xdr:from>
    <xdr:to>
      <xdr:col>16</xdr:col>
      <xdr:colOff>104234</xdr:colOff>
      <xdr:row>58</xdr:row>
      <xdr:rowOff>21079</xdr:rowOff>
    </xdr:to>
    <xdr:sp macro="" textlink="">
      <xdr:nvSpPr>
        <xdr:cNvPr id="11" name="フローチャート : 手操作入力 70">
          <a:extLst>
            <a:ext uri="{FF2B5EF4-FFF2-40B4-BE49-F238E27FC236}">
              <a16:creationId xmlns:a16="http://schemas.microsoft.com/office/drawing/2014/main" id="{3DAB9554-388C-4564-A74D-4DBD55016724}"/>
            </a:ext>
          </a:extLst>
        </xdr:cNvPr>
        <xdr:cNvSpPr/>
      </xdr:nvSpPr>
      <xdr:spPr>
        <a:xfrm rot="17637347">
          <a:off x="1417957" y="6783102"/>
          <a:ext cx="939929" cy="395025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31</xdr:col>
      <xdr:colOff>23812</xdr:colOff>
      <xdr:row>25</xdr:row>
      <xdr:rowOff>71437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2BB6E6-3A63-4DA1-BEE0-AC31287C8D8D}"/>
            </a:ext>
          </a:extLst>
        </xdr:cNvPr>
        <xdr:cNvSpPr txBox="1"/>
      </xdr:nvSpPr>
      <xdr:spPr>
        <a:xfrm>
          <a:off x="3862387" y="3414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41671</xdr:colOff>
      <xdr:row>49</xdr:row>
      <xdr:rowOff>77391</xdr:rowOff>
    </xdr:from>
    <xdr:to>
      <xdr:col>17</xdr:col>
      <xdr:colOff>41670</xdr:colOff>
      <xdr:row>56</xdr:row>
      <xdr:rowOff>113110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25E99D3-D86D-44B0-84A0-BF323B212AAA}"/>
            </a:ext>
          </a:extLst>
        </xdr:cNvPr>
        <xdr:cNvSpPr txBox="1"/>
      </xdr:nvSpPr>
      <xdr:spPr>
        <a:xfrm rot="17600020">
          <a:off x="1509711" y="6657976"/>
          <a:ext cx="90249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Vib.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27</xdr:col>
      <xdr:colOff>109183</xdr:colOff>
      <xdr:row>34</xdr:row>
      <xdr:rowOff>40499</xdr:rowOff>
    </xdr:from>
    <xdr:to>
      <xdr:col>31</xdr:col>
      <xdr:colOff>114111</xdr:colOff>
      <xdr:row>42</xdr:row>
      <xdr:rowOff>75826</xdr:rowOff>
    </xdr:to>
    <xdr:sp macro="" textlink="">
      <xdr:nvSpPr>
        <xdr:cNvPr id="14" name="フローチャート : 手操作入力 73">
          <a:extLst>
            <a:ext uri="{FF2B5EF4-FFF2-40B4-BE49-F238E27FC236}">
              <a16:creationId xmlns:a16="http://schemas.microsoft.com/office/drawing/2014/main" id="{FAEC538C-12B7-46E5-9B42-102BCC2B370B}"/>
            </a:ext>
          </a:extLst>
        </xdr:cNvPr>
        <xdr:cNvSpPr/>
      </xdr:nvSpPr>
      <xdr:spPr>
        <a:xfrm rot="17951742">
          <a:off x="3189608" y="4761049"/>
          <a:ext cx="1025927" cy="500228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109569</xdr:colOff>
      <xdr:row>52</xdr:row>
      <xdr:rowOff>72889</xdr:rowOff>
    </xdr:from>
    <xdr:to>
      <xdr:col>23</xdr:col>
      <xdr:colOff>101822</xdr:colOff>
      <xdr:row>58</xdr:row>
      <xdr:rowOff>79159</xdr:rowOff>
    </xdr:to>
    <xdr:sp macro="" textlink="">
      <xdr:nvSpPr>
        <xdr:cNvPr id="15" name="フローチャート : 手操作入力 74">
          <a:extLst>
            <a:ext uri="{FF2B5EF4-FFF2-40B4-BE49-F238E27FC236}">
              <a16:creationId xmlns:a16="http://schemas.microsoft.com/office/drawing/2014/main" id="{E93090F3-8FB8-44F7-8904-A9B717EE538C}"/>
            </a:ext>
          </a:extLst>
        </xdr:cNvPr>
        <xdr:cNvSpPr/>
      </xdr:nvSpPr>
      <xdr:spPr>
        <a:xfrm rot="17829836">
          <a:off x="2393323" y="6952185"/>
          <a:ext cx="749220" cy="363728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57808</xdr:colOff>
      <xdr:row>43</xdr:row>
      <xdr:rowOff>44901</xdr:rowOff>
    </xdr:from>
    <xdr:to>
      <xdr:col>27</xdr:col>
      <xdr:colOff>46426</xdr:colOff>
      <xdr:row>50</xdr:row>
      <xdr:rowOff>11896</xdr:rowOff>
    </xdr:to>
    <xdr:sp macro="" textlink="">
      <xdr:nvSpPr>
        <xdr:cNvPr id="16" name="フローチャート : 手操作入力 75">
          <a:extLst>
            <a:ext uri="{FF2B5EF4-FFF2-40B4-BE49-F238E27FC236}">
              <a16:creationId xmlns:a16="http://schemas.microsoft.com/office/drawing/2014/main" id="{C204347C-0F5B-4AD0-8D5B-5AFD6459643A}"/>
            </a:ext>
          </a:extLst>
        </xdr:cNvPr>
        <xdr:cNvSpPr/>
      </xdr:nvSpPr>
      <xdr:spPr>
        <a:xfrm rot="17814858">
          <a:off x="2792770" y="5853864"/>
          <a:ext cx="833770" cy="360093"/>
        </a:xfrm>
        <a:prstGeom prst="flowChartManualInp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53578</xdr:colOff>
      <xdr:row>51</xdr:row>
      <xdr:rowOff>29763</xdr:rowOff>
    </xdr:from>
    <xdr:ext cx="559594" cy="97631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77B9B9-08DC-4628-B602-E9C1377C8F99}"/>
            </a:ext>
          </a:extLst>
        </xdr:cNvPr>
        <xdr:cNvSpPr txBox="1"/>
      </xdr:nvSpPr>
      <xdr:spPr>
        <a:xfrm rot="17728929">
          <a:off x="2445543" y="6800848"/>
          <a:ext cx="976313" cy="559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600">
              <a:latin typeface="+mn-ea"/>
              <a:ea typeface="+mn-ea"/>
            </a:rPr>
            <a:t>Glock.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oneCellAnchor>
    <xdr:from>
      <xdr:col>24</xdr:col>
      <xdr:colOff>101204</xdr:colOff>
      <xdr:row>42</xdr:row>
      <xdr:rowOff>65482</xdr:rowOff>
    </xdr:from>
    <xdr:ext cx="523875" cy="82153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595A67-F15E-425C-82D5-F4AD3DAB24E9}"/>
            </a:ext>
          </a:extLst>
        </xdr:cNvPr>
        <xdr:cNvSpPr txBox="1"/>
      </xdr:nvSpPr>
      <xdr:spPr>
        <a:xfrm rot="17538596">
          <a:off x="2924176" y="5662610"/>
          <a:ext cx="821531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600">
              <a:latin typeface="+mn-ea"/>
              <a:ea typeface="+mn-ea"/>
            </a:rPr>
            <a:t>Xylo.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twoCellAnchor>
    <xdr:from>
      <xdr:col>28</xdr:col>
      <xdr:colOff>98041</xdr:colOff>
      <xdr:row>35</xdr:row>
      <xdr:rowOff>880</xdr:rowOff>
    </xdr:from>
    <xdr:to>
      <xdr:col>32</xdr:col>
      <xdr:colOff>54856</xdr:colOff>
      <xdr:row>41</xdr:row>
      <xdr:rowOff>18385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4EE8C4-530E-4E8C-8B36-05CFB823847E}"/>
            </a:ext>
          </a:extLst>
        </xdr:cNvPr>
        <xdr:cNvSpPr txBox="1"/>
      </xdr:nvSpPr>
      <xdr:spPr>
        <a:xfrm rot="17729085">
          <a:off x="3410971" y="4736575"/>
          <a:ext cx="760455" cy="452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Mari.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35</xdr:col>
      <xdr:colOff>71437</xdr:colOff>
      <xdr:row>34</xdr:row>
      <xdr:rowOff>83343</xdr:rowOff>
    </xdr:from>
    <xdr:to>
      <xdr:col>44</xdr:col>
      <xdr:colOff>71438</xdr:colOff>
      <xdr:row>39</xdr:row>
      <xdr:rowOff>47624</xdr:rowOff>
    </xdr:to>
    <xdr:sp macro="" textlink="">
      <xdr:nvSpPr>
        <xdr:cNvPr id="20" name="角丸四角形 82">
          <a:extLst>
            <a:ext uri="{FF2B5EF4-FFF2-40B4-BE49-F238E27FC236}">
              <a16:creationId xmlns:a16="http://schemas.microsoft.com/office/drawing/2014/main" id="{2EA05E22-0688-4079-9695-4A8E742CDBDE}"/>
            </a:ext>
          </a:extLst>
        </xdr:cNvPr>
        <xdr:cNvSpPr/>
      </xdr:nvSpPr>
      <xdr:spPr>
        <a:xfrm>
          <a:off x="4405312" y="4541043"/>
          <a:ext cx="1114426" cy="58340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35</xdr:row>
      <xdr:rowOff>47624</xdr:rowOff>
    </xdr:from>
    <xdr:to>
      <xdr:col>45</xdr:col>
      <xdr:colOff>11906</xdr:colOff>
      <xdr:row>39</xdr:row>
      <xdr:rowOff>95249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635D95-467C-469E-9490-06D580154C40}"/>
            </a:ext>
          </a:extLst>
        </xdr:cNvPr>
        <xdr:cNvSpPr txBox="1"/>
      </xdr:nvSpPr>
      <xdr:spPr>
        <a:xfrm>
          <a:off x="4457700" y="4629149"/>
          <a:ext cx="112633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Drum Set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107156</xdr:colOff>
      <xdr:row>62</xdr:row>
      <xdr:rowOff>47625</xdr:rowOff>
    </xdr:from>
    <xdr:to>
      <xdr:col>21</xdr:col>
      <xdr:colOff>11906</xdr:colOff>
      <xdr:row>65</xdr:row>
      <xdr:rowOff>47625</xdr:rowOff>
    </xdr:to>
    <xdr:sp macro="" textlink="">
      <xdr:nvSpPr>
        <xdr:cNvPr id="22" name="角丸四角形 84">
          <a:extLst>
            <a:ext uri="{FF2B5EF4-FFF2-40B4-BE49-F238E27FC236}">
              <a16:creationId xmlns:a16="http://schemas.microsoft.com/office/drawing/2014/main" id="{EF50D000-02F9-4776-9136-C22DEA1A05B0}"/>
            </a:ext>
          </a:extLst>
        </xdr:cNvPr>
        <xdr:cNvSpPr/>
      </xdr:nvSpPr>
      <xdr:spPr>
        <a:xfrm>
          <a:off x="1593056" y="7972425"/>
          <a:ext cx="1019175" cy="3714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</xdr:colOff>
      <xdr:row>62</xdr:row>
      <xdr:rowOff>59531</xdr:rowOff>
    </xdr:from>
    <xdr:to>
      <xdr:col>22</xdr:col>
      <xdr:colOff>95251</xdr:colOff>
      <xdr:row>66</xdr:row>
      <xdr:rowOff>23813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E9379F2-1574-4591-888C-576A6FFA0D9A}"/>
            </a:ext>
          </a:extLst>
        </xdr:cNvPr>
        <xdr:cNvSpPr txBox="1"/>
      </xdr:nvSpPr>
      <xdr:spPr>
        <a:xfrm>
          <a:off x="1733551" y="7984331"/>
          <a:ext cx="1085850" cy="459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Chime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108961</xdr:colOff>
      <xdr:row>31</xdr:row>
      <xdr:rowOff>97736</xdr:rowOff>
    </xdr:from>
    <xdr:to>
      <xdr:col>20</xdr:col>
      <xdr:colOff>45588</xdr:colOff>
      <xdr:row>37</xdr:row>
      <xdr:rowOff>29314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5D1921-14C3-4579-B44A-E90377E29DA6}"/>
            </a:ext>
          </a:extLst>
        </xdr:cNvPr>
        <xdr:cNvSpPr txBox="1"/>
      </xdr:nvSpPr>
      <xdr:spPr>
        <a:xfrm rot="18740880">
          <a:off x="1968861" y="4305261"/>
          <a:ext cx="674528" cy="431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B.D.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85370</xdr:colOff>
      <xdr:row>39</xdr:row>
      <xdr:rowOff>34453</xdr:rowOff>
    </xdr:from>
    <xdr:to>
      <xdr:col>19</xdr:col>
      <xdr:colOff>27380</xdr:colOff>
      <xdr:row>47</xdr:row>
      <xdr:rowOff>8967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5BCBE94-3FB9-43AE-A803-6D2C48BE55A9}"/>
            </a:ext>
          </a:extLst>
        </xdr:cNvPr>
        <xdr:cNvSpPr txBox="1"/>
      </xdr:nvSpPr>
      <xdr:spPr>
        <a:xfrm rot="18125293">
          <a:off x="1616931" y="5313267"/>
          <a:ext cx="965114" cy="56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Gong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68</xdr:col>
      <xdr:colOff>114300</xdr:colOff>
      <xdr:row>74</xdr:row>
      <xdr:rowOff>0</xdr:rowOff>
    </xdr:from>
    <xdr:to>
      <xdr:col>75</xdr:col>
      <xdr:colOff>28575</xdr:colOff>
      <xdr:row>79</xdr:row>
      <xdr:rowOff>28575</xdr:rowOff>
    </xdr:to>
    <xdr:pic>
      <xdr:nvPicPr>
        <xdr:cNvPr id="30" name="図 50" descr="piano.bmp">
          <a:extLst>
            <a:ext uri="{FF2B5EF4-FFF2-40B4-BE49-F238E27FC236}">
              <a16:creationId xmlns:a16="http://schemas.microsoft.com/office/drawing/2014/main" id="{7C6DFE6E-7D63-4831-BDD9-48A21B9B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029825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30277</xdr:colOff>
      <xdr:row>66</xdr:row>
      <xdr:rowOff>102280</xdr:rowOff>
    </xdr:from>
    <xdr:to>
      <xdr:col>96</xdr:col>
      <xdr:colOff>52727</xdr:colOff>
      <xdr:row>66</xdr:row>
      <xdr:rowOff>120763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5BE2580-084B-4BD9-B1DE-B3990B630076}"/>
            </a:ext>
          </a:extLst>
        </xdr:cNvPr>
        <xdr:cNvCxnSpPr/>
      </xdr:nvCxnSpPr>
      <xdr:spPr>
        <a:xfrm flipH="1" flipV="1">
          <a:off x="1254920" y="8184923"/>
          <a:ext cx="10554378" cy="184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107155</xdr:colOff>
      <xdr:row>74</xdr:row>
      <xdr:rowOff>6568</xdr:rowOff>
    </xdr:from>
    <xdr:to>
      <xdr:col>44</xdr:col>
      <xdr:colOff>95249</xdr:colOff>
      <xdr:row>78</xdr:row>
      <xdr:rowOff>71437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FB4D7D1-102E-4F91-B154-CE2822A316D4}"/>
            </a:ext>
          </a:extLst>
        </xdr:cNvPr>
        <xdr:cNvGrpSpPr/>
      </xdr:nvGrpSpPr>
      <xdr:grpSpPr>
        <a:xfrm>
          <a:off x="4835019" y="8977386"/>
          <a:ext cx="594230" cy="549778"/>
          <a:chOff x="4462379" y="10116206"/>
          <a:chExt cx="546456" cy="56411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ED058F4E-9E7E-48FC-8FD5-3B2820A6F740}"/>
              </a:ext>
            </a:extLst>
          </xdr:cNvPr>
          <xdr:cNvSpPr/>
        </xdr:nvSpPr>
        <xdr:spPr>
          <a:xfrm>
            <a:off x="4462379" y="10418790"/>
            <a:ext cx="546456" cy="261526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3" name="加算記号 32">
            <a:extLst>
              <a:ext uri="{FF2B5EF4-FFF2-40B4-BE49-F238E27FC236}">
                <a16:creationId xmlns:a16="http://schemas.microsoft.com/office/drawing/2014/main" id="{C444ED90-77F1-4504-BFD1-A231399EC616}"/>
              </a:ext>
            </a:extLst>
          </xdr:cNvPr>
          <xdr:cNvSpPr/>
        </xdr:nvSpPr>
        <xdr:spPr>
          <a:xfrm>
            <a:off x="4538562" y="10116206"/>
            <a:ext cx="361860" cy="313491"/>
          </a:xfrm>
          <a:prstGeom prst="mathPlus">
            <a:avLst>
              <a:gd name="adj1" fmla="val 1961"/>
            </a:avLst>
          </a:prstGeom>
          <a:solidFill>
            <a:schemeClr val="tx1"/>
          </a:solidFill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60</xdr:col>
      <xdr:colOff>54706</xdr:colOff>
      <xdr:row>75</xdr:row>
      <xdr:rowOff>23204</xdr:rowOff>
    </xdr:from>
    <xdr:to>
      <xdr:col>63</xdr:col>
      <xdr:colOff>62499</xdr:colOff>
      <xdr:row>78</xdr:row>
      <xdr:rowOff>34580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FF4D4685-FF27-4384-BFF2-D003C374FEE7}"/>
            </a:ext>
          </a:extLst>
        </xdr:cNvPr>
        <xdr:cNvSpPr/>
      </xdr:nvSpPr>
      <xdr:spPr>
        <a:xfrm>
          <a:off x="6755051" y="10257652"/>
          <a:ext cx="342810" cy="385807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45980</xdr:colOff>
      <xdr:row>75</xdr:row>
      <xdr:rowOff>32845</xdr:rowOff>
    </xdr:from>
    <xdr:to>
      <xdr:col>53</xdr:col>
      <xdr:colOff>70963</xdr:colOff>
      <xdr:row>78</xdr:row>
      <xdr:rowOff>18414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F7781713-A24F-4F17-87C7-C4BC1249D1F5}"/>
            </a:ext>
          </a:extLst>
        </xdr:cNvPr>
        <xdr:cNvSpPr>
          <a:spLocks noChangeArrowheads="1"/>
        </xdr:cNvSpPr>
      </xdr:nvSpPr>
      <xdr:spPr bwMode="auto">
        <a:xfrm>
          <a:off x="5629601" y="10267293"/>
          <a:ext cx="360000" cy="360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94017</xdr:colOff>
      <xdr:row>76</xdr:row>
      <xdr:rowOff>59531</xdr:rowOff>
    </xdr:from>
    <xdr:to>
      <xdr:col>34</xdr:col>
      <xdr:colOff>82111</xdr:colOff>
      <xdr:row>78</xdr:row>
      <xdr:rowOff>71437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A25AFD2-FD23-4E7E-94AF-6E1FA7C426F7}"/>
            </a:ext>
          </a:extLst>
        </xdr:cNvPr>
        <xdr:cNvSpPr/>
      </xdr:nvSpPr>
      <xdr:spPr>
        <a:xfrm>
          <a:off x="3332517" y="10418790"/>
          <a:ext cx="546456" cy="26152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2EDC693-E2A3-4177-A611-A87F163FFE84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8385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BF3D03A-B4D2-42F9-9482-91FEB40D56CD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4810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B896E0E8-4E1D-4CB4-9DF7-8060583CCF6B}"/>
            </a:ext>
          </a:extLst>
        </xdr:cNvPr>
        <xdr:cNvSpPr>
          <a:spLocks noChangeShapeType="1"/>
        </xdr:cNvSpPr>
      </xdr:nvSpPr>
      <xdr:spPr bwMode="auto">
        <a:xfrm>
          <a:off x="0" y="5895975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352424</xdr:colOff>
      <xdr:row>35</xdr:row>
      <xdr:rowOff>190500</xdr:rowOff>
    </xdr:from>
    <xdr:to>
      <xdr:col>11</xdr:col>
      <xdr:colOff>188788</xdr:colOff>
      <xdr:row>36</xdr:row>
      <xdr:rowOff>148091</xdr:rowOff>
    </xdr:to>
    <xdr:sp macro="" textlink="">
      <xdr:nvSpPr>
        <xdr:cNvPr id="8" name="Oval 34">
          <a:extLst>
            <a:ext uri="{FF2B5EF4-FFF2-40B4-BE49-F238E27FC236}">
              <a16:creationId xmlns:a16="http://schemas.microsoft.com/office/drawing/2014/main" id="{50D779A5-1D32-4E8C-81B3-91935B899A57}"/>
            </a:ext>
          </a:extLst>
        </xdr:cNvPr>
        <xdr:cNvSpPr>
          <a:spLocks noChangeArrowheads="1"/>
        </xdr:cNvSpPr>
      </xdr:nvSpPr>
      <xdr:spPr bwMode="auto">
        <a:xfrm>
          <a:off x="4526106" y="6650182"/>
          <a:ext cx="252000" cy="252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D99CABF2-6935-42E6-8A0D-F879D2C5961F}"/>
            </a:ext>
          </a:extLst>
        </xdr:cNvPr>
        <xdr:cNvSpPr>
          <a:spLocks noChangeArrowheads="1"/>
        </xdr:cNvSpPr>
      </xdr:nvSpPr>
      <xdr:spPr bwMode="auto">
        <a:xfrm>
          <a:off x="81248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171450</xdr:colOff>
      <xdr:row>35</xdr:row>
      <xdr:rowOff>104775</xdr:rowOff>
    </xdr:from>
    <xdr:to>
      <xdr:col>15</xdr:col>
      <xdr:colOff>323850</xdr:colOff>
      <xdr:row>36</xdr:row>
      <xdr:rowOff>200025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6F362B2A-F19C-4736-9E7E-19065D65133F}"/>
            </a:ext>
          </a:extLst>
        </xdr:cNvPr>
        <xdr:cNvGrpSpPr>
          <a:grpSpLocks/>
        </xdr:cNvGrpSpPr>
      </xdr:nvGrpSpPr>
      <xdr:grpSpPr bwMode="auto">
        <a:xfrm>
          <a:off x="5998509" y="6480922"/>
          <a:ext cx="567017" cy="386603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73778FF4-98DA-463C-B305-714D7582CAEB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45952BA7-9E74-4A1B-BB68-490A58678075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69B57542-163B-482F-B694-38C722B143F9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F90D711C-1821-4E66-A380-E8BB25597C11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7ACDFFE0-0968-4241-AC31-43AC1EF5B931}"/>
            </a:ext>
          </a:extLst>
        </xdr:cNvPr>
        <xdr:cNvSpPr>
          <a:spLocks noChangeArrowheads="1"/>
        </xdr:cNvSpPr>
      </xdr:nvSpPr>
      <xdr:spPr bwMode="auto">
        <a:xfrm>
          <a:off x="676275" y="3724275"/>
          <a:ext cx="161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18" name="Rectangle 56">
          <a:extLst>
            <a:ext uri="{FF2B5EF4-FFF2-40B4-BE49-F238E27FC236}">
              <a16:creationId xmlns:a16="http://schemas.microsoft.com/office/drawing/2014/main" id="{80711423-1F22-433D-ACA8-91CC23178FA5}"/>
            </a:ext>
          </a:extLst>
        </xdr:cNvPr>
        <xdr:cNvSpPr>
          <a:spLocks noChangeArrowheads="1"/>
        </xdr:cNvSpPr>
      </xdr:nvSpPr>
      <xdr:spPr bwMode="auto">
        <a:xfrm>
          <a:off x="85820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247650</xdr:colOff>
      <xdr:row>35</xdr:row>
      <xdr:rowOff>104774</xdr:rowOff>
    </xdr:from>
    <xdr:to>
      <xdr:col>9</xdr:col>
      <xdr:colOff>180975</xdr:colOff>
      <xdr:row>36</xdr:row>
      <xdr:rowOff>200024</xdr:rowOff>
    </xdr:to>
    <xdr:sp macro="" textlink="">
      <xdr:nvSpPr>
        <xdr:cNvPr id="21" name="加算記号 20">
          <a:extLst>
            <a:ext uri="{FF2B5EF4-FFF2-40B4-BE49-F238E27FC236}">
              <a16:creationId xmlns:a16="http://schemas.microsoft.com/office/drawing/2014/main" id="{E738CD9C-583B-4C4B-BF5C-DFA8B9BB2B14}"/>
            </a:ext>
          </a:extLst>
        </xdr:cNvPr>
        <xdr:cNvSpPr/>
      </xdr:nvSpPr>
      <xdr:spPr>
        <a:xfrm>
          <a:off x="3914775" y="6572249"/>
          <a:ext cx="390525" cy="390525"/>
        </a:xfrm>
        <a:prstGeom prst="mathPlus">
          <a:avLst>
            <a:gd name="adj1" fmla="val 1961"/>
          </a:avLst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209550</xdr:colOff>
      <xdr:row>35</xdr:row>
      <xdr:rowOff>133350</xdr:rowOff>
    </xdr:from>
    <xdr:to>
      <xdr:col>13</xdr:col>
      <xdr:colOff>123825</xdr:colOff>
      <xdr:row>36</xdr:row>
      <xdr:rowOff>209550</xdr:rowOff>
    </xdr:to>
    <xdr:sp macro="" textlink="">
      <xdr:nvSpPr>
        <xdr:cNvPr id="22" name="乗算記号 21">
          <a:extLst>
            <a:ext uri="{FF2B5EF4-FFF2-40B4-BE49-F238E27FC236}">
              <a16:creationId xmlns:a16="http://schemas.microsoft.com/office/drawing/2014/main" id="{64B3E122-9DF1-405B-9D70-BA9285B89343}"/>
            </a:ext>
          </a:extLst>
        </xdr:cNvPr>
        <xdr:cNvSpPr/>
      </xdr:nvSpPr>
      <xdr:spPr>
        <a:xfrm>
          <a:off x="5705475" y="6600825"/>
          <a:ext cx="371475" cy="371475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209550</xdr:colOff>
      <xdr:row>35</xdr:row>
      <xdr:rowOff>171450</xdr:rowOff>
    </xdr:from>
    <xdr:to>
      <xdr:col>7</xdr:col>
      <xdr:colOff>298806</xdr:colOff>
      <xdr:row>36</xdr:row>
      <xdr:rowOff>137701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CA466BA-0DB2-4599-A29C-A7D64989D5B3}"/>
            </a:ext>
          </a:extLst>
        </xdr:cNvPr>
        <xdr:cNvSpPr/>
      </xdr:nvSpPr>
      <xdr:spPr>
        <a:xfrm>
          <a:off x="2962275" y="6638925"/>
          <a:ext cx="546456" cy="26152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79095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00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0" y="5848350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81248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190500</xdr:colOff>
      <xdr:row>35</xdr:row>
      <xdr:rowOff>85725</xdr:rowOff>
    </xdr:from>
    <xdr:to>
      <xdr:col>15</xdr:col>
      <xdr:colOff>342900</xdr:colOff>
      <xdr:row>36</xdr:row>
      <xdr:rowOff>180975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6017559" y="6361019"/>
          <a:ext cx="567017" cy="386603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676275" y="3695700"/>
          <a:ext cx="161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23" name="Rectangle 56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85820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302706</xdr:colOff>
      <xdr:row>35</xdr:row>
      <xdr:rowOff>171451</xdr:rowOff>
    </xdr:from>
    <xdr:to>
      <xdr:col>11</xdr:col>
      <xdr:colOff>132884</xdr:colOff>
      <xdr:row>36</xdr:row>
      <xdr:rowOff>124094</xdr:rowOff>
    </xdr:to>
    <xdr:sp macro="" textlink="">
      <xdr:nvSpPr>
        <xdr:cNvPr id="19" name="Oval 34">
          <a:extLst>
            <a:ext uri="{FF2B5EF4-FFF2-40B4-BE49-F238E27FC236}">
              <a16:creationId xmlns:a16="http://schemas.microsoft.com/office/drawing/2014/main" id="{9777B38B-C033-4915-BC55-4B922767BDCE}"/>
            </a:ext>
          </a:extLst>
        </xdr:cNvPr>
        <xdr:cNvSpPr>
          <a:spLocks noChangeArrowheads="1"/>
        </xdr:cNvSpPr>
      </xdr:nvSpPr>
      <xdr:spPr bwMode="auto">
        <a:xfrm>
          <a:off x="4493706" y="6472605"/>
          <a:ext cx="247813" cy="24572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229332</xdr:colOff>
      <xdr:row>35</xdr:row>
      <xdr:rowOff>78399</xdr:rowOff>
    </xdr:from>
    <xdr:to>
      <xdr:col>9</xdr:col>
      <xdr:colOff>162657</xdr:colOff>
      <xdr:row>36</xdr:row>
      <xdr:rowOff>173649</xdr:rowOff>
    </xdr:to>
    <xdr:sp macro="" textlink="">
      <xdr:nvSpPr>
        <xdr:cNvPr id="20" name="加算記号 19">
          <a:extLst>
            <a:ext uri="{FF2B5EF4-FFF2-40B4-BE49-F238E27FC236}">
              <a16:creationId xmlns:a16="http://schemas.microsoft.com/office/drawing/2014/main" id="{3124EB33-8197-4317-929D-1E06AE8987FE}"/>
            </a:ext>
          </a:extLst>
        </xdr:cNvPr>
        <xdr:cNvSpPr/>
      </xdr:nvSpPr>
      <xdr:spPr>
        <a:xfrm>
          <a:off x="3585063" y="6379553"/>
          <a:ext cx="350959" cy="388327"/>
        </a:xfrm>
        <a:prstGeom prst="mathPlus">
          <a:avLst>
            <a:gd name="adj1" fmla="val 1961"/>
          </a:avLst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257175</xdr:colOff>
      <xdr:row>35</xdr:row>
      <xdr:rowOff>114301</xdr:rowOff>
    </xdr:from>
    <xdr:to>
      <xdr:col>13</xdr:col>
      <xdr:colOff>171450</xdr:colOff>
      <xdr:row>36</xdr:row>
      <xdr:rowOff>190501</xdr:rowOff>
    </xdr:to>
    <xdr:sp macro="" textlink="">
      <xdr:nvSpPr>
        <xdr:cNvPr id="21" name="乗算記号 20">
          <a:extLst>
            <a:ext uri="{FF2B5EF4-FFF2-40B4-BE49-F238E27FC236}">
              <a16:creationId xmlns:a16="http://schemas.microsoft.com/office/drawing/2014/main" id="{0D5EB013-0235-4677-81B2-98B10DE89F6A}"/>
            </a:ext>
          </a:extLst>
        </xdr:cNvPr>
        <xdr:cNvSpPr/>
      </xdr:nvSpPr>
      <xdr:spPr>
        <a:xfrm>
          <a:off x="5753100" y="6486526"/>
          <a:ext cx="371475" cy="371475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154598</xdr:colOff>
      <xdr:row>35</xdr:row>
      <xdr:rowOff>174382</xdr:rowOff>
    </xdr:from>
    <xdr:to>
      <xdr:col>7</xdr:col>
      <xdr:colOff>243854</xdr:colOff>
      <xdr:row>36</xdr:row>
      <xdr:rowOff>140633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3C4F174-710E-4802-AB40-A3D3DD164E21}"/>
            </a:ext>
          </a:extLst>
        </xdr:cNvPr>
        <xdr:cNvSpPr/>
      </xdr:nvSpPr>
      <xdr:spPr>
        <a:xfrm>
          <a:off x="2675060" y="6475536"/>
          <a:ext cx="506890" cy="25932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23A1-6011-4CA4-8719-3EC5361BC094}">
  <sheetPr>
    <tabColor rgb="FFFF0000"/>
  </sheetPr>
  <dimension ref="A2:R75"/>
  <sheetViews>
    <sheetView tabSelected="1" zoomScale="70" zoomScaleNormal="70" workbookViewId="0">
      <selection activeCell="C4" sqref="C4"/>
    </sheetView>
  </sheetViews>
  <sheetFormatPr defaultRowHeight="13.5" x14ac:dyDescent="0.15"/>
  <cols>
    <col min="1" max="1" width="4.75" customWidth="1"/>
    <col min="2" max="2" width="14.375" bestFit="1" customWidth="1"/>
    <col min="3" max="3" width="31.5" customWidth="1"/>
    <col min="4" max="5" width="5.75" customWidth="1"/>
    <col min="6" max="6" width="17.625" bestFit="1" customWidth="1"/>
    <col min="7" max="7" width="16.875" bestFit="1" customWidth="1"/>
    <col min="8" max="8" width="20.625" bestFit="1" customWidth="1"/>
    <col min="9" max="9" width="12.625" bestFit="1" customWidth="1"/>
    <col min="10" max="10" width="11.25" customWidth="1"/>
    <col min="11" max="11" width="5.125" customWidth="1"/>
    <col min="12" max="12" width="11.25" customWidth="1"/>
  </cols>
  <sheetData>
    <row r="2" spans="1:18" ht="20.100000000000001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8" ht="20.100000000000001" customHeight="1" x14ac:dyDescent="0.15">
      <c r="A3" s="57"/>
      <c r="B3" s="83" t="s">
        <v>0</v>
      </c>
      <c r="C3" s="84"/>
      <c r="D3" s="84"/>
      <c r="E3" s="84"/>
      <c r="F3" s="83" t="s">
        <v>1</v>
      </c>
      <c r="G3" s="85"/>
      <c r="H3" s="84"/>
      <c r="I3" s="84"/>
      <c r="J3" s="84"/>
      <c r="K3" s="84"/>
      <c r="L3" s="83" t="s">
        <v>82</v>
      </c>
      <c r="M3" s="57"/>
      <c r="N3" s="57"/>
      <c r="O3" s="57"/>
      <c r="R3" s="58"/>
    </row>
    <row r="4" spans="1:18" ht="20.100000000000001" customHeight="1" x14ac:dyDescent="0.15">
      <c r="A4" s="57"/>
      <c r="B4" s="63" t="s">
        <v>180</v>
      </c>
      <c r="C4" s="58"/>
      <c r="D4" s="57"/>
      <c r="E4" s="57"/>
      <c r="F4" s="63" t="s">
        <v>3</v>
      </c>
      <c r="G4" s="58"/>
      <c r="H4" s="57"/>
      <c r="I4" s="57"/>
      <c r="J4" s="57"/>
      <c r="K4" s="57"/>
      <c r="L4" s="63" t="s">
        <v>4</v>
      </c>
      <c r="M4" s="57"/>
      <c r="N4" s="57"/>
      <c r="O4" s="57"/>
      <c r="R4" s="58"/>
    </row>
    <row r="5" spans="1:18" ht="20.100000000000001" customHeight="1" x14ac:dyDescent="0.15">
      <c r="A5" s="57"/>
      <c r="B5" s="63" t="s">
        <v>5</v>
      </c>
      <c r="C5" s="58"/>
      <c r="D5" s="57"/>
      <c r="E5" s="57"/>
      <c r="F5" s="63" t="s">
        <v>6</v>
      </c>
      <c r="H5" s="109" t="s">
        <v>7</v>
      </c>
      <c r="I5" s="109"/>
      <c r="J5" s="109"/>
      <c r="K5" s="57"/>
      <c r="L5" s="66" t="s">
        <v>8</v>
      </c>
      <c r="M5" s="58"/>
      <c r="N5" s="57" t="s">
        <v>9</v>
      </c>
      <c r="O5" s="57"/>
      <c r="R5" s="58"/>
    </row>
    <row r="6" spans="1:18" ht="20.100000000000001" customHeight="1" x14ac:dyDescent="0.15">
      <c r="A6" s="57"/>
      <c r="B6" s="63" t="s">
        <v>10</v>
      </c>
      <c r="C6" s="58"/>
      <c r="D6" s="57"/>
      <c r="E6" s="57"/>
      <c r="F6" s="63" t="s">
        <v>11</v>
      </c>
      <c r="G6" s="58"/>
      <c r="H6" s="136" t="s">
        <v>12</v>
      </c>
      <c r="I6" s="136"/>
      <c r="J6" s="136"/>
      <c r="K6" s="57"/>
      <c r="L6" s="66" t="s">
        <v>13</v>
      </c>
      <c r="M6" s="58"/>
      <c r="N6" s="57"/>
      <c r="O6" s="57"/>
      <c r="R6" s="58"/>
    </row>
    <row r="7" spans="1:18" ht="20.100000000000001" customHeight="1" x14ac:dyDescent="0.15">
      <c r="A7" s="57"/>
      <c r="B7" s="57"/>
      <c r="C7" s="57"/>
      <c r="D7" s="57"/>
      <c r="E7" s="57"/>
      <c r="F7" s="63" t="s">
        <v>14</v>
      </c>
      <c r="G7" s="64"/>
      <c r="H7" s="137" t="s">
        <v>15</v>
      </c>
      <c r="I7" s="137"/>
      <c r="J7" s="137"/>
      <c r="K7" s="57"/>
      <c r="L7" s="66" t="s">
        <v>16</v>
      </c>
      <c r="M7" s="58"/>
      <c r="N7" s="57"/>
      <c r="O7" s="57"/>
      <c r="R7" s="58"/>
    </row>
    <row r="8" spans="1:18" ht="20.100000000000001" customHeight="1" x14ac:dyDescent="0.15">
      <c r="A8" s="57"/>
      <c r="B8" s="68" t="s">
        <v>17</v>
      </c>
      <c r="C8" s="57"/>
      <c r="D8" s="57"/>
      <c r="E8" s="57"/>
      <c r="F8" s="63" t="s">
        <v>18</v>
      </c>
      <c r="G8" s="64"/>
      <c r="H8" s="57" t="s">
        <v>19</v>
      </c>
      <c r="I8" s="57"/>
      <c r="J8" s="57"/>
      <c r="K8" s="57"/>
      <c r="L8" s="66" t="s">
        <v>20</v>
      </c>
      <c r="M8" s="58"/>
      <c r="N8" s="57"/>
      <c r="O8" s="57"/>
      <c r="R8" s="58"/>
    </row>
    <row r="9" spans="1:18" ht="20.100000000000001" customHeight="1" x14ac:dyDescent="0.15">
      <c r="A9" s="57"/>
      <c r="B9" s="63" t="s">
        <v>21</v>
      </c>
      <c r="C9" s="58"/>
      <c r="D9" s="57"/>
      <c r="E9" s="57"/>
      <c r="F9" s="63" t="s">
        <v>22</v>
      </c>
      <c r="G9" s="134"/>
      <c r="H9" s="135"/>
      <c r="I9" s="135"/>
      <c r="J9" s="135"/>
      <c r="K9" s="57"/>
      <c r="L9" s="66" t="s">
        <v>23</v>
      </c>
      <c r="M9" s="58"/>
      <c r="N9" s="57"/>
      <c r="O9" s="57"/>
      <c r="R9" s="58"/>
    </row>
    <row r="10" spans="1:18" ht="20.100000000000001" customHeight="1" x14ac:dyDescent="0.15">
      <c r="A10" s="57"/>
      <c r="B10" s="63" t="s">
        <v>24</v>
      </c>
      <c r="C10" s="58"/>
      <c r="D10" s="57"/>
      <c r="E10" s="57"/>
      <c r="F10" s="63" t="s">
        <v>176</v>
      </c>
      <c r="G10" s="132"/>
      <c r="H10" s="131" t="s">
        <v>177</v>
      </c>
      <c r="I10" s="131"/>
      <c r="J10" s="131"/>
      <c r="K10" s="57"/>
      <c r="L10" s="57"/>
      <c r="M10" s="57"/>
      <c r="N10" s="57"/>
      <c r="O10" s="57"/>
      <c r="R10" s="58"/>
    </row>
    <row r="11" spans="1:18" ht="20.100000000000001" customHeight="1" x14ac:dyDescent="0.15">
      <c r="A11" s="57"/>
      <c r="B11" s="63" t="s">
        <v>26</v>
      </c>
      <c r="C11" s="58"/>
      <c r="D11" s="57"/>
      <c r="E11" s="57"/>
      <c r="F11" s="63" t="s">
        <v>25</v>
      </c>
      <c r="G11" s="58"/>
      <c r="H11" s="57" t="s">
        <v>9</v>
      </c>
      <c r="I11" s="57"/>
      <c r="J11" s="57"/>
      <c r="K11" s="57"/>
      <c r="L11" s="68" t="s">
        <v>28</v>
      </c>
      <c r="M11" s="57"/>
      <c r="N11" s="57"/>
      <c r="O11" s="57"/>
      <c r="R11" s="58"/>
    </row>
    <row r="12" spans="1:18" ht="20.100000000000001" customHeight="1" x14ac:dyDescent="0.15">
      <c r="A12" s="57"/>
      <c r="B12" s="63" t="s">
        <v>29</v>
      </c>
      <c r="C12" s="64"/>
      <c r="D12" s="57"/>
      <c r="E12" s="57"/>
      <c r="F12" s="63" t="s">
        <v>27</v>
      </c>
      <c r="G12" s="58"/>
      <c r="H12" s="57"/>
      <c r="I12" s="57"/>
      <c r="J12" s="57"/>
      <c r="K12" s="57"/>
      <c r="L12" s="63" t="s">
        <v>30</v>
      </c>
      <c r="M12" s="58"/>
      <c r="N12" s="57"/>
      <c r="O12" s="57"/>
      <c r="R12" s="58"/>
    </row>
    <row r="13" spans="1:18" ht="20.100000000000001" customHeight="1" x14ac:dyDescent="0.15">
      <c r="A13" s="57"/>
      <c r="B13" s="57"/>
      <c r="C13" s="57"/>
      <c r="D13" s="57"/>
      <c r="E13" s="57"/>
      <c r="F13" s="57"/>
      <c r="G13" s="57"/>
      <c r="H13" s="57"/>
      <c r="I13" s="57"/>
      <c r="J13" s="109"/>
      <c r="K13" s="57"/>
      <c r="L13" s="63" t="s">
        <v>32</v>
      </c>
      <c r="M13" s="58"/>
      <c r="N13" s="57" t="s">
        <v>31</v>
      </c>
      <c r="O13" s="57"/>
    </row>
    <row r="14" spans="1:18" ht="20.100000000000001" customHeight="1" x14ac:dyDescent="0.15">
      <c r="A14" s="57"/>
      <c r="B14" s="72" t="s">
        <v>33</v>
      </c>
      <c r="C14" s="57"/>
      <c r="D14" s="57"/>
      <c r="E14" s="57"/>
      <c r="F14" s="57"/>
      <c r="G14" s="57"/>
      <c r="H14" s="57"/>
      <c r="I14" s="57"/>
      <c r="J14" s="109"/>
      <c r="K14" s="57"/>
      <c r="L14" s="63" t="s">
        <v>35</v>
      </c>
      <c r="M14" s="64"/>
      <c r="N14" s="57"/>
      <c r="O14" s="57"/>
    </row>
    <row r="15" spans="1:18" ht="20.100000000000001" customHeight="1" x14ac:dyDescent="0.15">
      <c r="A15" s="57"/>
      <c r="B15" s="63" t="s">
        <v>36</v>
      </c>
      <c r="C15" s="64"/>
      <c r="D15" s="57"/>
      <c r="E15" s="57"/>
      <c r="F15" s="70" t="s">
        <v>34</v>
      </c>
      <c r="G15" s="67"/>
      <c r="H15" s="67"/>
      <c r="I15" s="67"/>
      <c r="J15" s="109"/>
      <c r="K15" s="57"/>
      <c r="L15" s="63" t="s">
        <v>4</v>
      </c>
      <c r="M15" s="57"/>
      <c r="N15" s="57"/>
      <c r="O15" s="57"/>
    </row>
    <row r="16" spans="1:18" ht="20.100000000000001" customHeight="1" x14ac:dyDescent="0.15">
      <c r="A16" s="57"/>
      <c r="B16" s="63" t="s">
        <v>40</v>
      </c>
      <c r="C16" s="58"/>
      <c r="D16" s="57"/>
      <c r="E16" s="57"/>
      <c r="F16" s="71"/>
      <c r="G16" s="69" t="s">
        <v>37</v>
      </c>
      <c r="H16" s="63" t="s">
        <v>38</v>
      </c>
      <c r="I16" s="63" t="s">
        <v>39</v>
      </c>
      <c r="J16" s="63" t="s">
        <v>169</v>
      </c>
      <c r="K16" s="57"/>
      <c r="L16" s="66" t="s">
        <v>32</v>
      </c>
      <c r="M16" s="58"/>
      <c r="N16" s="57"/>
      <c r="O16" s="57"/>
    </row>
    <row r="17" spans="1:15" ht="20.100000000000001" customHeight="1" x14ac:dyDescent="0.15">
      <c r="A17" s="57"/>
      <c r="B17" s="63" t="s">
        <v>42</v>
      </c>
      <c r="C17" s="58"/>
      <c r="D17" s="57"/>
      <c r="E17" s="57"/>
      <c r="F17" s="63" t="s">
        <v>41</v>
      </c>
      <c r="G17" s="58"/>
      <c r="H17" s="58"/>
      <c r="I17" s="58"/>
      <c r="J17" s="64"/>
      <c r="K17" s="57"/>
      <c r="L17" s="66" t="s">
        <v>44</v>
      </c>
      <c r="M17" s="58"/>
      <c r="N17" s="57" t="s">
        <v>9</v>
      </c>
      <c r="O17" s="57"/>
    </row>
    <row r="18" spans="1:15" ht="20.100000000000001" customHeight="1" x14ac:dyDescent="0.15">
      <c r="A18" s="57"/>
      <c r="B18" s="63" t="s">
        <v>45</v>
      </c>
      <c r="C18" s="58"/>
      <c r="D18" s="57"/>
      <c r="E18" s="57"/>
      <c r="F18" s="63" t="s">
        <v>43</v>
      </c>
      <c r="G18" s="58"/>
      <c r="H18" s="58"/>
      <c r="I18" s="58"/>
      <c r="J18" s="64"/>
      <c r="K18" s="57"/>
      <c r="L18" s="66" t="s">
        <v>46</v>
      </c>
      <c r="M18" s="58"/>
      <c r="N18" s="57"/>
      <c r="O18" s="57"/>
    </row>
    <row r="19" spans="1:15" ht="20.100000000000001" customHeight="1" x14ac:dyDescent="0.15">
      <c r="A19" s="57"/>
      <c r="B19" s="57"/>
      <c r="C19" s="57"/>
      <c r="D19" s="57"/>
      <c r="E19" s="57"/>
      <c r="F19" s="57"/>
      <c r="G19" s="122" t="s">
        <v>171</v>
      </c>
      <c r="H19" s="57"/>
      <c r="I19" s="57"/>
      <c r="J19" s="57"/>
      <c r="K19" s="57"/>
      <c r="L19" s="66" t="s">
        <v>47</v>
      </c>
      <c r="M19" s="58"/>
      <c r="N19" s="57"/>
      <c r="O19" s="57"/>
    </row>
    <row r="20" spans="1:15" ht="20.100000000000001" customHeight="1" x14ac:dyDescent="0.15">
      <c r="A20" s="57"/>
      <c r="B20" s="72" t="s">
        <v>48</v>
      </c>
      <c r="C20" s="57"/>
      <c r="D20" s="57"/>
      <c r="E20" s="57"/>
      <c r="F20" s="57"/>
      <c r="G20" s="57"/>
      <c r="H20" s="57"/>
      <c r="I20" s="57"/>
      <c r="J20" s="57"/>
      <c r="K20" s="57"/>
      <c r="L20" s="66" t="s">
        <v>50</v>
      </c>
      <c r="M20" s="58"/>
      <c r="N20" s="57"/>
      <c r="O20" s="57"/>
    </row>
    <row r="21" spans="1:15" ht="20.100000000000001" customHeight="1" x14ac:dyDescent="0.15">
      <c r="A21" s="57"/>
      <c r="B21" s="120" t="s">
        <v>51</v>
      </c>
      <c r="C21" s="58"/>
      <c r="D21" s="57"/>
      <c r="E21" s="57"/>
      <c r="F21" s="68" t="s">
        <v>49</v>
      </c>
      <c r="G21" s="57"/>
      <c r="H21" s="57"/>
      <c r="I21" s="57"/>
      <c r="J21" s="57"/>
      <c r="K21" s="57"/>
      <c r="L21" s="66" t="s">
        <v>35</v>
      </c>
      <c r="M21" s="58"/>
      <c r="N21" s="57"/>
      <c r="O21" s="57"/>
    </row>
    <row r="22" spans="1:15" ht="20.100000000000001" customHeight="1" x14ac:dyDescent="0.15">
      <c r="A22" s="57"/>
      <c r="B22" s="63" t="s">
        <v>54</v>
      </c>
      <c r="C22" s="62"/>
      <c r="D22" s="57"/>
      <c r="E22" s="57"/>
      <c r="F22" s="63" t="s">
        <v>52</v>
      </c>
      <c r="G22" s="59"/>
      <c r="H22" s="138" t="s">
        <v>53</v>
      </c>
      <c r="I22" s="138"/>
      <c r="J22" s="57"/>
      <c r="K22" s="57"/>
      <c r="L22" s="57"/>
      <c r="M22" s="57"/>
      <c r="N22" s="57"/>
      <c r="O22" s="57"/>
    </row>
    <row r="23" spans="1:15" ht="20.100000000000001" customHeight="1" x14ac:dyDescent="0.15">
      <c r="A23" s="57"/>
      <c r="B23" s="57"/>
      <c r="C23" s="57"/>
      <c r="D23" s="57"/>
      <c r="E23" s="57"/>
      <c r="F23" s="63" t="s">
        <v>55</v>
      </c>
      <c r="G23" s="63" t="s">
        <v>37</v>
      </c>
      <c r="H23" s="63" t="s">
        <v>38</v>
      </c>
      <c r="I23" s="57"/>
      <c r="J23" s="57"/>
      <c r="K23" s="57"/>
      <c r="L23" s="57"/>
      <c r="M23" s="57"/>
      <c r="N23" s="57"/>
      <c r="O23" s="57"/>
    </row>
    <row r="24" spans="1:15" ht="20.100000000000001" customHeight="1" x14ac:dyDescent="0.15">
      <c r="A24" s="57"/>
      <c r="B24" s="57"/>
      <c r="C24" s="57"/>
      <c r="D24" s="57"/>
      <c r="E24" s="57"/>
      <c r="F24" s="63" t="s">
        <v>56</v>
      </c>
      <c r="G24" s="64"/>
      <c r="H24" s="64"/>
      <c r="I24" s="57"/>
      <c r="J24" s="57"/>
      <c r="K24" s="57"/>
      <c r="L24" s="57"/>
      <c r="M24" s="57"/>
      <c r="N24" s="57"/>
      <c r="O24" s="57"/>
    </row>
    <row r="25" spans="1:15" ht="20.100000000000001" customHeight="1" x14ac:dyDescent="0.15">
      <c r="A25" s="57"/>
      <c r="B25" s="57"/>
      <c r="C25" s="57"/>
      <c r="D25" s="57"/>
      <c r="E25" s="80" t="s">
        <v>57</v>
      </c>
      <c r="F25" s="79" t="s">
        <v>58</v>
      </c>
      <c r="G25" s="64"/>
      <c r="H25" s="64"/>
      <c r="I25" s="57" t="s">
        <v>59</v>
      </c>
      <c r="J25" s="57"/>
      <c r="K25" s="57"/>
      <c r="L25" s="57"/>
      <c r="M25" s="57"/>
      <c r="N25" s="57"/>
      <c r="O25" s="57"/>
    </row>
    <row r="26" spans="1:15" ht="20.100000000000001" customHeight="1" x14ac:dyDescent="0.15">
      <c r="A26" s="57"/>
      <c r="B26" s="57"/>
      <c r="C26" s="57"/>
      <c r="D26" s="57"/>
      <c r="E26" s="80"/>
      <c r="F26" s="63" t="s">
        <v>60</v>
      </c>
      <c r="G26" s="64"/>
      <c r="H26" s="64"/>
      <c r="I26" s="57"/>
      <c r="J26" s="57"/>
      <c r="K26" s="57"/>
      <c r="L26" s="57"/>
      <c r="M26" s="57"/>
      <c r="N26" s="57"/>
      <c r="O26" s="57"/>
    </row>
    <row r="27" spans="1:15" ht="20.100000000000001" customHeight="1" x14ac:dyDescent="0.15">
      <c r="A27" s="57"/>
      <c r="B27" s="57"/>
      <c r="C27" s="57"/>
      <c r="D27" s="57"/>
      <c r="E27" s="80"/>
      <c r="F27" s="63" t="s">
        <v>61</v>
      </c>
      <c r="G27" s="64"/>
      <c r="H27" s="64"/>
      <c r="I27" s="57"/>
      <c r="J27" s="57"/>
      <c r="K27" s="57"/>
      <c r="L27" s="57"/>
      <c r="M27" s="57"/>
      <c r="N27" s="57"/>
      <c r="O27" s="57"/>
    </row>
    <row r="28" spans="1:15" ht="20.100000000000001" customHeight="1" x14ac:dyDescent="0.15">
      <c r="A28" s="57"/>
      <c r="B28" s="57"/>
      <c r="C28" s="57"/>
      <c r="D28" s="57"/>
      <c r="E28" s="80"/>
      <c r="F28" s="63" t="s">
        <v>62</v>
      </c>
      <c r="G28" s="65"/>
      <c r="H28" s="86"/>
      <c r="I28" s="86"/>
      <c r="J28" s="57"/>
      <c r="K28" s="57"/>
      <c r="L28" s="57"/>
      <c r="M28" s="57"/>
      <c r="N28" s="57"/>
      <c r="O28" s="57"/>
    </row>
    <row r="29" spans="1:15" ht="20.100000000000001" customHeight="1" x14ac:dyDescent="0.15">
      <c r="A29" s="57"/>
      <c r="B29" s="57"/>
      <c r="C29" s="57"/>
      <c r="D29" s="57"/>
      <c r="E29" s="80"/>
      <c r="F29" s="63" t="s">
        <v>63</v>
      </c>
      <c r="G29" s="63" t="s">
        <v>37</v>
      </c>
      <c r="H29" s="63" t="s">
        <v>38</v>
      </c>
      <c r="I29" s="109"/>
      <c r="J29" s="57"/>
      <c r="K29" s="57"/>
      <c r="L29" s="57"/>
      <c r="M29" s="57"/>
      <c r="N29" s="57"/>
      <c r="O29" s="57"/>
    </row>
    <row r="30" spans="1:15" ht="20.100000000000001" customHeight="1" x14ac:dyDescent="0.15">
      <c r="A30" s="57"/>
      <c r="B30" s="57"/>
      <c r="C30" s="57"/>
      <c r="D30" s="57"/>
      <c r="E30" s="80"/>
      <c r="F30" s="63" t="s">
        <v>56</v>
      </c>
      <c r="G30" s="64"/>
      <c r="H30" s="64"/>
      <c r="I30" s="109"/>
      <c r="J30" s="57"/>
      <c r="K30" s="57"/>
      <c r="L30" s="57"/>
      <c r="M30" s="57"/>
      <c r="N30" s="57"/>
      <c r="O30" s="57"/>
    </row>
    <row r="31" spans="1:15" ht="20.100000000000001" customHeight="1" x14ac:dyDescent="0.15">
      <c r="A31" s="57"/>
      <c r="B31" s="57"/>
      <c r="C31" s="57"/>
      <c r="D31" s="57"/>
      <c r="E31" s="80" t="s">
        <v>57</v>
      </c>
      <c r="F31" s="79" t="s">
        <v>64</v>
      </c>
      <c r="G31" s="64"/>
      <c r="H31" s="64"/>
      <c r="I31" s="57" t="s">
        <v>59</v>
      </c>
      <c r="J31" s="57"/>
      <c r="K31" s="57"/>
      <c r="L31" s="57"/>
      <c r="M31" s="57"/>
      <c r="N31" s="57"/>
      <c r="O31" s="57"/>
    </row>
    <row r="32" spans="1:15" ht="20.100000000000001" customHeight="1" x14ac:dyDescent="0.15">
      <c r="A32" s="57"/>
      <c r="B32" s="57"/>
      <c r="C32" s="57"/>
      <c r="D32" s="57"/>
      <c r="E32" s="57"/>
      <c r="F32" s="63" t="s">
        <v>60</v>
      </c>
      <c r="G32" s="64"/>
      <c r="H32" s="64"/>
      <c r="I32" s="57"/>
      <c r="J32" s="57"/>
      <c r="K32" s="57"/>
      <c r="L32" s="57"/>
      <c r="M32" s="57"/>
      <c r="N32" s="57"/>
      <c r="O32" s="57"/>
    </row>
    <row r="33" spans="1:15" ht="20.100000000000001" customHeight="1" x14ac:dyDescent="0.15">
      <c r="A33" s="57"/>
      <c r="B33" s="57"/>
      <c r="C33" s="57"/>
      <c r="D33" s="57"/>
      <c r="E33" s="57"/>
      <c r="F33" s="63" t="s">
        <v>61</v>
      </c>
      <c r="G33" s="64"/>
      <c r="H33" s="64"/>
      <c r="I33" s="57"/>
      <c r="J33" s="57"/>
      <c r="K33" s="57"/>
      <c r="L33" s="57"/>
      <c r="M33" s="57"/>
      <c r="N33" s="57"/>
      <c r="O33" s="57"/>
    </row>
    <row r="34" spans="1:15" ht="20.100000000000001" customHeight="1" x14ac:dyDescent="0.15">
      <c r="A34" s="57"/>
      <c r="B34" s="57"/>
      <c r="C34" s="57"/>
      <c r="D34" s="57"/>
      <c r="E34" s="57"/>
      <c r="F34" s="63" t="s">
        <v>62</v>
      </c>
      <c r="G34" s="65"/>
      <c r="H34" s="67"/>
      <c r="I34" s="57"/>
      <c r="J34" s="57"/>
      <c r="K34" s="57"/>
      <c r="L34" s="57"/>
      <c r="M34" s="57"/>
      <c r="N34" s="57"/>
      <c r="O34" s="57"/>
    </row>
    <row r="35" spans="1:15" ht="20.100000000000001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6" spans="1:15" ht="20.100000000000001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1:15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1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1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1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1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N43" s="58"/>
      <c r="O43" s="58"/>
    </row>
    <row r="44" spans="1:15" x14ac:dyDescent="0.15">
      <c r="A44" s="58"/>
      <c r="B44" s="58"/>
      <c r="C44" s="58"/>
      <c r="D44" s="58"/>
      <c r="E44" s="58"/>
    </row>
    <row r="45" spans="1:15" x14ac:dyDescent="0.15">
      <c r="A45" s="58"/>
      <c r="B45" s="58"/>
      <c r="C45" s="58"/>
      <c r="D45" s="58"/>
      <c r="E45" s="58"/>
    </row>
    <row r="46" spans="1:15" x14ac:dyDescent="0.15">
      <c r="A46" s="58"/>
      <c r="B46" s="58"/>
      <c r="C46" s="58"/>
      <c r="D46" s="58"/>
      <c r="E46" s="58"/>
      <c r="F46" s="58"/>
      <c r="G46" s="58"/>
      <c r="H46" s="58"/>
      <c r="I46" s="58"/>
      <c r="J46" s="58"/>
    </row>
    <row r="47" spans="1:15" x14ac:dyDescent="0.15">
      <c r="A47" s="58"/>
      <c r="B47" s="58"/>
      <c r="C47" s="58"/>
      <c r="D47" s="58"/>
      <c r="E47" s="58"/>
      <c r="F47" s="58"/>
      <c r="G47" s="58"/>
      <c r="H47" s="58"/>
      <c r="I47" s="58"/>
      <c r="J47" s="58"/>
    </row>
    <row r="48" spans="1:15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</row>
    <row r="49" spans="1:10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</row>
    <row r="50" spans="1:10" x14ac:dyDescent="0.15">
      <c r="A50" s="58"/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</row>
    <row r="52" spans="1:10" x14ac:dyDescent="0.15">
      <c r="A52" s="58"/>
      <c r="B52" s="58"/>
      <c r="C52" s="58"/>
      <c r="D52" s="58"/>
      <c r="E52" s="58"/>
      <c r="F52" s="58"/>
      <c r="G52" s="58"/>
      <c r="H52" s="58"/>
      <c r="I52" s="58"/>
      <c r="J52" s="58"/>
    </row>
    <row r="53" spans="1:10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</row>
    <row r="54" spans="1:10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</row>
    <row r="55" spans="1:10" x14ac:dyDescent="0.15">
      <c r="A55" s="58"/>
      <c r="B55" s="58"/>
      <c r="C55" s="58"/>
      <c r="D55" s="58"/>
      <c r="E55" s="58"/>
      <c r="F55" s="58"/>
      <c r="G55" s="58"/>
      <c r="H55" s="58"/>
      <c r="I55" s="58"/>
      <c r="J55" s="58"/>
    </row>
    <row r="56" spans="1:10" x14ac:dyDescent="0.15">
      <c r="A56" s="58"/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15">
      <c r="A57" s="58"/>
      <c r="B57" s="58"/>
      <c r="C57" s="58"/>
      <c r="D57" s="58"/>
      <c r="E57" s="64"/>
      <c r="F57" s="58"/>
      <c r="G57" s="58"/>
      <c r="H57" s="58"/>
      <c r="I57" s="58"/>
      <c r="J57" s="58"/>
    </row>
    <row r="58" spans="1:10" x14ac:dyDescent="0.15">
      <c r="A58" s="58"/>
      <c r="B58" s="58"/>
      <c r="C58" s="58"/>
      <c r="D58" s="58"/>
      <c r="E58" s="58"/>
      <c r="F58" s="58"/>
      <c r="G58" s="58"/>
      <c r="H58" s="58"/>
      <c r="I58" s="58"/>
      <c r="J58" s="58"/>
    </row>
    <row r="59" spans="1:10" x14ac:dyDescent="0.15">
      <c r="A59" s="58"/>
      <c r="B59" s="58"/>
      <c r="C59" s="58"/>
      <c r="D59" s="58"/>
      <c r="E59" s="58"/>
      <c r="F59" s="58"/>
      <c r="G59" s="58"/>
      <c r="H59" s="58"/>
      <c r="I59" s="58"/>
      <c r="J59" s="58"/>
    </row>
    <row r="60" spans="1:10" x14ac:dyDescent="0.15">
      <c r="A60" s="58"/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15">
      <c r="A61" s="58"/>
      <c r="B61" s="58"/>
      <c r="C61" s="58"/>
      <c r="D61" s="58"/>
      <c r="E61" s="58"/>
      <c r="F61" s="58"/>
      <c r="G61" s="58"/>
      <c r="H61" s="58"/>
      <c r="I61" s="58"/>
      <c r="J61" s="58"/>
    </row>
    <row r="62" spans="1:10" x14ac:dyDescent="0.15">
      <c r="A62" s="58"/>
      <c r="B62" s="58"/>
      <c r="C62" s="58"/>
      <c r="D62" s="58"/>
      <c r="E62" s="58"/>
      <c r="F62" s="58"/>
      <c r="G62" s="58"/>
      <c r="H62" s="58"/>
      <c r="I62" s="58"/>
      <c r="J62" s="58"/>
    </row>
    <row r="63" spans="1:10" x14ac:dyDescent="0.15">
      <c r="A63" s="58"/>
      <c r="B63" s="58"/>
      <c r="C63" s="58"/>
      <c r="D63" s="58"/>
      <c r="E63" s="58"/>
      <c r="F63" s="58"/>
      <c r="G63" s="58"/>
      <c r="H63" s="58"/>
      <c r="I63" s="58"/>
      <c r="J63" s="58"/>
    </row>
    <row r="64" spans="1:10" x14ac:dyDescent="0.15">
      <c r="A64" s="58"/>
      <c r="B64" s="58"/>
      <c r="C64" s="58"/>
      <c r="D64" s="58"/>
      <c r="E64" s="58"/>
      <c r="F64" s="58"/>
      <c r="G64" s="58"/>
      <c r="H64" s="58"/>
      <c r="I64" s="58"/>
      <c r="J64" s="58"/>
    </row>
    <row r="65" spans="1:10" x14ac:dyDescent="0.15">
      <c r="A65" s="58"/>
      <c r="B65" s="58"/>
      <c r="C65" s="58"/>
      <c r="D65" s="58"/>
      <c r="E65" s="58"/>
      <c r="F65" s="58"/>
      <c r="G65" s="58"/>
      <c r="H65" s="58"/>
      <c r="I65" s="58"/>
      <c r="J65" s="58"/>
    </row>
    <row r="66" spans="1:10" x14ac:dyDescent="0.15">
      <c r="A66" s="58"/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15">
      <c r="A67" s="58"/>
      <c r="B67" s="58"/>
      <c r="C67" s="58"/>
      <c r="D67" s="58"/>
      <c r="E67" s="58"/>
      <c r="F67" s="58"/>
      <c r="G67" s="58"/>
      <c r="H67" s="58"/>
      <c r="I67" s="58"/>
      <c r="J67" s="58"/>
    </row>
    <row r="68" spans="1:10" x14ac:dyDescent="0.15">
      <c r="A68" s="58"/>
      <c r="B68" s="58"/>
      <c r="C68" s="58"/>
      <c r="D68" s="58"/>
      <c r="E68" s="58"/>
      <c r="F68" s="58"/>
      <c r="G68" s="58"/>
      <c r="H68" s="58"/>
      <c r="I68" s="58"/>
      <c r="J68" s="58"/>
    </row>
    <row r="69" spans="1:10" x14ac:dyDescent="0.15">
      <c r="A69" s="58"/>
      <c r="B69" s="58"/>
      <c r="C69" s="58"/>
      <c r="D69" s="58"/>
      <c r="E69" s="58"/>
      <c r="F69" s="58"/>
      <c r="G69" s="58"/>
      <c r="H69" s="58"/>
      <c r="I69" s="58"/>
      <c r="J69" s="58"/>
    </row>
    <row r="70" spans="1:10" x14ac:dyDescent="0.15">
      <c r="A70" s="58"/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15">
      <c r="A71" s="58"/>
      <c r="B71" s="58"/>
      <c r="C71" s="58"/>
      <c r="D71" s="58"/>
      <c r="E71" s="58"/>
      <c r="F71" s="58"/>
      <c r="G71" s="58"/>
      <c r="H71" s="58"/>
      <c r="I71" s="58"/>
      <c r="J71" s="58"/>
    </row>
    <row r="72" spans="1:10" x14ac:dyDescent="0.15">
      <c r="A72" s="58"/>
      <c r="B72" s="58"/>
      <c r="C72" s="58"/>
      <c r="D72" s="58"/>
      <c r="E72" s="58"/>
      <c r="F72" s="58"/>
      <c r="G72" s="58"/>
      <c r="H72" s="58"/>
      <c r="I72" s="58"/>
      <c r="J72" s="58"/>
    </row>
    <row r="73" spans="1:10" x14ac:dyDescent="0.15">
      <c r="A73" s="58"/>
      <c r="B73" s="58"/>
      <c r="C73" s="58"/>
      <c r="D73" s="58"/>
      <c r="E73" s="58"/>
      <c r="F73" s="58"/>
      <c r="G73" s="58"/>
      <c r="H73" s="58"/>
      <c r="I73" s="58"/>
      <c r="J73" s="58"/>
    </row>
    <row r="74" spans="1:10" x14ac:dyDescent="0.15">
      <c r="A74" s="58"/>
      <c r="B74" s="58"/>
      <c r="C74" s="58"/>
      <c r="D74" s="58"/>
      <c r="E74" s="58"/>
      <c r="F74" s="58"/>
      <c r="G74" s="58"/>
      <c r="H74" s="58"/>
      <c r="I74" s="58"/>
      <c r="J74" s="58"/>
    </row>
    <row r="75" spans="1:10" x14ac:dyDescent="0.15">
      <c r="A75" s="58"/>
      <c r="D75" s="58"/>
      <c r="E75" s="58"/>
      <c r="F75" s="58"/>
      <c r="G75" s="58"/>
      <c r="H75" s="58"/>
      <c r="I75" s="58"/>
      <c r="J75" s="58"/>
    </row>
  </sheetData>
  <mergeCells count="4">
    <mergeCell ref="G9:J9"/>
    <mergeCell ref="H6:J6"/>
    <mergeCell ref="H7:J7"/>
    <mergeCell ref="H22:I22"/>
  </mergeCells>
  <phoneticPr fontId="1"/>
  <dataValidations count="11">
    <dataValidation type="list" allowBlank="1" showInputMessage="1" showErrorMessage="1" sqref="G7" xr:uid="{7B6050D0-9FE4-4A97-BD1C-E0D69545A671}">
      <formula1>"あり,なし"</formula1>
    </dataValidation>
    <dataValidation type="list" allowBlank="1" showInputMessage="1" showErrorMessage="1" sqref="F31 F25" xr:uid="{D0A937EA-D7FE-439C-96B1-DEA279770E4A}">
      <formula1>"作詞者（邦語）,作詩者（邦語）"</formula1>
    </dataValidation>
    <dataValidation type="time" allowBlank="1" showInputMessage="1" showErrorMessage="1" sqref="G28 G34 G22" xr:uid="{424F442C-029A-410E-ADE3-D38C29D5446B}">
      <formula1>0</formula1>
      <formula2>0.333333333333333</formula2>
    </dataValidation>
    <dataValidation type="list" allowBlank="1" showInputMessage="1" showErrorMessage="1" sqref="I17:I18" xr:uid="{0A0039A4-72A3-4396-824D-36C1DB3EAD6D}">
      <formula1>"1年,2年,3年,先生,その他"</formula1>
    </dataValidation>
    <dataValidation type="list" allowBlank="1" showInputMessage="1" showErrorMessage="1" sqref="G12" xr:uid="{64B5F0AF-C35F-4FB3-84EF-21C15422C6B9}">
      <formula1>"使用,不使用"</formula1>
    </dataValidation>
    <dataValidation type="list" allowBlank="1" showInputMessage="1" showErrorMessage="1" sqref="C15 C17" xr:uid="{9D07BA11-14C8-4ECB-B88C-124CBE19837E}">
      <formula1>"有,無"</formula1>
    </dataValidation>
    <dataValidation type="list" allowBlank="1" showInputMessage="1" showErrorMessage="1" sqref="C22" xr:uid="{364C25D0-3419-4E63-A598-6EC6B55919F0}">
      <formula1>"10月31日,11月11日"</formula1>
    </dataValidation>
    <dataValidation type="list" allowBlank="1" showInputMessage="1" showErrorMessage="1" sqref="M12:M14" xr:uid="{092BF5BE-C32D-4A4C-A31A-6F4D015B322E}">
      <formula1>"参加,不参加"</formula1>
    </dataValidation>
    <dataValidation type="list" allowBlank="1" showInputMessage="1" showErrorMessage="1" sqref="G3" xr:uid="{22991558-8152-4391-9722-7988AE320B40}">
      <formula1>"合唱,吹奏楽,器楽管弦楽,日本音楽,郷土芸能,マーチング"</formula1>
    </dataValidation>
    <dataValidation type="list" allowBlank="1" showInputMessage="1" showErrorMessage="1" sqref="G8" xr:uid="{EC205F6C-6480-4C4E-A493-0DDEA416DA9E}">
      <formula1>"単独,合同"</formula1>
    </dataValidation>
    <dataValidation type="list" allowBlank="1" showInputMessage="1" showErrorMessage="1" sqref="J17:J18" xr:uid="{463DFDA7-6474-4360-9187-802C9EBA18E3}">
      <formula1>"/1年,/2年,/3年,/先生,/その他"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C26B-0B52-4A1D-A86B-EE492B9D3C22}">
  <sheetPr>
    <tabColor theme="3" tint="0.59999389629810485"/>
  </sheetPr>
  <dimension ref="A1:FG38"/>
  <sheetViews>
    <sheetView showZeros="0" view="pageBreakPreview" zoomScaleNormal="85" zoomScaleSheetLayoutView="100" zoomScalePageLayoutView="70" workbookViewId="0">
      <selection activeCell="E40" sqref="E40"/>
    </sheetView>
  </sheetViews>
  <sheetFormatPr defaultRowHeight="18" x14ac:dyDescent="0.15"/>
  <cols>
    <col min="1" max="3" width="3" style="24" customWidth="1"/>
    <col min="4" max="14" width="3.5" style="24" customWidth="1"/>
    <col min="15" max="17" width="3" style="24" customWidth="1"/>
    <col min="18" max="18" width="3.25" style="24" customWidth="1"/>
    <col min="19" max="23" width="4.625" style="24" customWidth="1"/>
    <col min="24" max="26" width="3.5" style="24" customWidth="1"/>
    <col min="27" max="27" width="9" style="24"/>
    <col min="28" max="178" width="3.375" style="24" customWidth="1"/>
    <col min="179" max="16384" width="9" style="24"/>
  </cols>
  <sheetData>
    <row r="1" spans="1:163" ht="20.100000000000001" customHeight="1" x14ac:dyDescent="0.15">
      <c r="A1" s="281">
        <f>入力シート!G3</f>
        <v>0</v>
      </c>
      <c r="B1" s="281"/>
      <c r="C1" s="281"/>
      <c r="D1" s="24" t="s">
        <v>65</v>
      </c>
      <c r="F1" s="24" t="s">
        <v>179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110"/>
      <c r="AR1" s="110"/>
      <c r="AS1" s="110"/>
      <c r="AT1" s="110"/>
      <c r="AU1" s="110"/>
      <c r="AV1" s="110"/>
      <c r="AW1" s="110"/>
      <c r="AX1" s="27"/>
      <c r="AY1" s="111"/>
      <c r="AZ1" s="111"/>
      <c r="BA1" s="27"/>
    </row>
    <row r="2" spans="1:163" ht="28.5" customHeight="1" x14ac:dyDescent="0.15">
      <c r="A2" s="156" t="s">
        <v>66</v>
      </c>
      <c r="B2" s="157"/>
      <c r="C2" s="158"/>
      <c r="D2" s="285">
        <f>入力シート!C9</f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33"/>
      <c r="R2" s="169">
        <f>入力シート!G8</f>
        <v>0</v>
      </c>
      <c r="S2" s="169"/>
      <c r="T2" s="73"/>
      <c r="U2" s="74"/>
      <c r="V2" s="159" t="s">
        <v>67</v>
      </c>
      <c r="W2" s="160"/>
      <c r="X2" s="160"/>
      <c r="Y2" s="160"/>
      <c r="Z2" s="161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163" ht="30" customHeight="1" x14ac:dyDescent="0.5">
      <c r="A3" s="162" t="s">
        <v>26</v>
      </c>
      <c r="B3" s="163"/>
      <c r="C3" s="164"/>
      <c r="D3" s="165">
        <f>入力シート!C11</f>
        <v>0</v>
      </c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61"/>
      <c r="U3" s="61" t="s">
        <v>68</v>
      </c>
      <c r="V3" s="167">
        <f>入力シート!C12</f>
        <v>0</v>
      </c>
      <c r="W3" s="167"/>
      <c r="X3" s="167"/>
      <c r="Y3" s="167"/>
      <c r="Z3" s="168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163" ht="30" customHeight="1" x14ac:dyDescent="0.15">
      <c r="A4" s="139" t="s">
        <v>3</v>
      </c>
      <c r="B4" s="140"/>
      <c r="C4" s="141"/>
      <c r="D4" s="145">
        <f>入力シート!G4</f>
        <v>0</v>
      </c>
      <c r="E4" s="146"/>
      <c r="F4" s="146"/>
      <c r="G4" s="146"/>
      <c r="H4" s="145" t="s">
        <v>6</v>
      </c>
      <c r="I4" s="146"/>
      <c r="J4" s="147"/>
      <c r="K4" s="146">
        <f>入力シート!G5</f>
        <v>0</v>
      </c>
      <c r="L4" s="146"/>
      <c r="M4" s="146"/>
      <c r="N4" s="147"/>
      <c r="O4" s="142" t="s">
        <v>69</v>
      </c>
      <c r="P4" s="143"/>
      <c r="Q4" s="143"/>
      <c r="R4" s="143"/>
      <c r="S4" s="143"/>
      <c r="T4" s="143"/>
      <c r="U4" s="144"/>
      <c r="V4" s="145">
        <f>入力シート!G7</f>
        <v>0</v>
      </c>
      <c r="W4" s="146"/>
      <c r="X4" s="146"/>
      <c r="Y4" s="146"/>
      <c r="Z4" s="14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</row>
    <row r="5" spans="1:163" ht="38.1" customHeight="1" x14ac:dyDescent="0.15">
      <c r="A5" s="148" t="s">
        <v>11</v>
      </c>
      <c r="B5" s="146"/>
      <c r="C5" s="147"/>
      <c r="D5" s="149">
        <f>入力シート!G6</f>
        <v>0</v>
      </c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2" t="s">
        <v>175</v>
      </c>
      <c r="P5" s="153"/>
      <c r="Q5" s="153"/>
      <c r="R5" s="153"/>
      <c r="S5" s="154">
        <f>入力シート!G9</f>
        <v>0</v>
      </c>
      <c r="T5" s="154"/>
      <c r="U5" s="154"/>
      <c r="V5" s="154"/>
      <c r="W5" s="154"/>
      <c r="X5" s="154"/>
      <c r="Y5" s="154"/>
      <c r="Z5" s="155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</row>
    <row r="6" spans="1:163" ht="18" customHeight="1" x14ac:dyDescent="0.15">
      <c r="A6" s="170" t="s">
        <v>70</v>
      </c>
      <c r="B6" s="171"/>
      <c r="C6" s="172"/>
      <c r="D6" s="179">
        <v>1</v>
      </c>
      <c r="E6" s="182" t="s">
        <v>71</v>
      </c>
      <c r="F6" s="157"/>
      <c r="G6" s="157"/>
      <c r="H6" s="157"/>
      <c r="I6" s="183"/>
      <c r="J6" s="187" t="s">
        <v>38</v>
      </c>
      <c r="K6" s="188"/>
      <c r="L6" s="189">
        <f>入力シート!H24</f>
        <v>0</v>
      </c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90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</row>
    <row r="7" spans="1:163" ht="26.1" customHeight="1" x14ac:dyDescent="0.15">
      <c r="A7" s="173"/>
      <c r="B7" s="174"/>
      <c r="C7" s="175"/>
      <c r="D7" s="180"/>
      <c r="E7" s="184"/>
      <c r="F7" s="185"/>
      <c r="G7" s="185"/>
      <c r="H7" s="185"/>
      <c r="I7" s="186"/>
      <c r="J7" s="48"/>
      <c r="K7" s="49"/>
      <c r="L7" s="191">
        <f>入力シート!G24</f>
        <v>0</v>
      </c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2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</row>
    <row r="8" spans="1:163" ht="18" customHeight="1" x14ac:dyDescent="0.15">
      <c r="A8" s="173"/>
      <c r="B8" s="174"/>
      <c r="C8" s="175"/>
      <c r="D8" s="180"/>
      <c r="E8" s="193" t="str">
        <f>入力シート!F25</f>
        <v>作詩者（邦語）</v>
      </c>
      <c r="F8" s="194"/>
      <c r="G8" s="194"/>
      <c r="H8" s="194"/>
      <c r="I8" s="195"/>
      <c r="J8" s="199" t="s">
        <v>38</v>
      </c>
      <c r="K8" s="200"/>
      <c r="L8" s="201">
        <f>入力シート!H25</f>
        <v>0</v>
      </c>
      <c r="M8" s="201"/>
      <c r="N8" s="201"/>
      <c r="O8" s="201"/>
      <c r="P8" s="201"/>
      <c r="Q8" s="201"/>
      <c r="R8" s="201"/>
      <c r="S8" s="201"/>
      <c r="T8" s="201"/>
      <c r="U8" s="202"/>
      <c r="V8" s="203" t="s">
        <v>72</v>
      </c>
      <c r="W8" s="204"/>
      <c r="X8" s="204"/>
      <c r="Y8" s="204"/>
      <c r="Z8" s="20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</row>
    <row r="9" spans="1:163" ht="26.1" customHeight="1" x14ac:dyDescent="0.15">
      <c r="A9" s="173"/>
      <c r="B9" s="174"/>
      <c r="C9" s="175"/>
      <c r="D9" s="180"/>
      <c r="E9" s="196"/>
      <c r="F9" s="197"/>
      <c r="G9" s="197"/>
      <c r="H9" s="197"/>
      <c r="I9" s="198"/>
      <c r="J9" s="50"/>
      <c r="K9" s="51"/>
      <c r="L9" s="201">
        <f>入力シート!G25</f>
        <v>0</v>
      </c>
      <c r="M9" s="201"/>
      <c r="N9" s="201"/>
      <c r="O9" s="201"/>
      <c r="P9" s="201"/>
      <c r="Q9" s="201"/>
      <c r="R9" s="201"/>
      <c r="S9" s="201"/>
      <c r="T9" s="201"/>
      <c r="U9" s="202"/>
      <c r="V9" s="206"/>
      <c r="W9" s="174"/>
      <c r="X9" s="174"/>
      <c r="Y9" s="174"/>
      <c r="Z9" s="175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</row>
    <row r="10" spans="1:163" ht="18" customHeight="1" x14ac:dyDescent="0.15">
      <c r="A10" s="173"/>
      <c r="B10" s="174"/>
      <c r="C10" s="175"/>
      <c r="D10" s="180"/>
      <c r="E10" s="207" t="s">
        <v>73</v>
      </c>
      <c r="F10" s="208"/>
      <c r="G10" s="208"/>
      <c r="H10" s="208"/>
      <c r="I10" s="209"/>
      <c r="J10" s="112" t="s">
        <v>38</v>
      </c>
      <c r="K10" s="25"/>
      <c r="L10" s="201">
        <f>入力シート!H26</f>
        <v>0</v>
      </c>
      <c r="M10" s="201"/>
      <c r="N10" s="201"/>
      <c r="O10" s="201"/>
      <c r="P10" s="201"/>
      <c r="Q10" s="201"/>
      <c r="R10" s="201"/>
      <c r="S10" s="201"/>
      <c r="T10" s="201"/>
      <c r="U10" s="202"/>
      <c r="V10" s="210">
        <f>入力シート!G28</f>
        <v>0</v>
      </c>
      <c r="W10" s="211"/>
      <c r="X10" s="211"/>
      <c r="Y10" s="211"/>
      <c r="Z10" s="212"/>
    </row>
    <row r="11" spans="1:163" ht="26.1" customHeight="1" x14ac:dyDescent="0.15">
      <c r="A11" s="173"/>
      <c r="B11" s="174"/>
      <c r="C11" s="175"/>
      <c r="D11" s="180"/>
      <c r="E11" s="184"/>
      <c r="F11" s="185"/>
      <c r="G11" s="185"/>
      <c r="H11" s="185"/>
      <c r="I11" s="186"/>
      <c r="J11" s="50"/>
      <c r="K11" s="51"/>
      <c r="L11" s="201">
        <f>入力シート!G26</f>
        <v>0</v>
      </c>
      <c r="M11" s="201"/>
      <c r="N11" s="201"/>
      <c r="O11" s="201"/>
      <c r="P11" s="201"/>
      <c r="Q11" s="201"/>
      <c r="R11" s="201"/>
      <c r="S11" s="201"/>
      <c r="T11" s="201"/>
      <c r="U11" s="202"/>
      <c r="V11" s="213"/>
      <c r="W11" s="211"/>
      <c r="X11" s="211"/>
      <c r="Y11" s="211"/>
      <c r="Z11" s="212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163" ht="18.600000000000001" customHeight="1" x14ac:dyDescent="0.15">
      <c r="A12" s="173"/>
      <c r="B12" s="174"/>
      <c r="C12" s="175"/>
      <c r="D12" s="180"/>
      <c r="E12" s="217" t="s">
        <v>61</v>
      </c>
      <c r="F12" s="218"/>
      <c r="G12" s="218"/>
      <c r="H12" s="218"/>
      <c r="I12" s="219"/>
      <c r="J12" s="199" t="s">
        <v>38</v>
      </c>
      <c r="K12" s="200"/>
      <c r="L12" s="201">
        <f>入力シート!H27</f>
        <v>0</v>
      </c>
      <c r="M12" s="201"/>
      <c r="N12" s="201"/>
      <c r="O12" s="201"/>
      <c r="P12" s="201"/>
      <c r="Q12" s="201"/>
      <c r="R12" s="201"/>
      <c r="S12" s="201"/>
      <c r="T12" s="201"/>
      <c r="U12" s="202"/>
      <c r="V12" s="213"/>
      <c r="W12" s="211"/>
      <c r="X12" s="211"/>
      <c r="Y12" s="211"/>
      <c r="Z12" s="212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163" ht="26.1" customHeight="1" x14ac:dyDescent="0.15">
      <c r="A13" s="173"/>
      <c r="B13" s="174"/>
      <c r="C13" s="175"/>
      <c r="D13" s="181"/>
      <c r="E13" s="220"/>
      <c r="F13" s="221"/>
      <c r="G13" s="221"/>
      <c r="H13" s="221"/>
      <c r="I13" s="222"/>
      <c r="J13" s="52"/>
      <c r="K13" s="53"/>
      <c r="L13" s="255">
        <f>入力シート!G27</f>
        <v>0</v>
      </c>
      <c r="M13" s="255"/>
      <c r="N13" s="255"/>
      <c r="O13" s="255"/>
      <c r="P13" s="255"/>
      <c r="Q13" s="255"/>
      <c r="R13" s="255"/>
      <c r="S13" s="255"/>
      <c r="T13" s="255"/>
      <c r="U13" s="256"/>
      <c r="V13" s="214"/>
      <c r="W13" s="215"/>
      <c r="X13" s="215"/>
      <c r="Y13" s="215"/>
      <c r="Z13" s="21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</row>
    <row r="14" spans="1:163" ht="18" customHeight="1" x14ac:dyDescent="0.15">
      <c r="A14" s="173"/>
      <c r="B14" s="174"/>
      <c r="C14" s="175"/>
      <c r="D14" s="223">
        <v>2</v>
      </c>
      <c r="E14" s="182" t="s">
        <v>71</v>
      </c>
      <c r="F14" s="157"/>
      <c r="G14" s="157"/>
      <c r="H14" s="157"/>
      <c r="I14" s="183"/>
      <c r="J14" s="77" t="s">
        <v>38</v>
      </c>
      <c r="K14" s="55"/>
      <c r="L14" s="227">
        <f>入力シート!H30</f>
        <v>0</v>
      </c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</row>
    <row r="15" spans="1:163" ht="26.1" customHeight="1" x14ac:dyDescent="0.15">
      <c r="A15" s="173"/>
      <c r="B15" s="174"/>
      <c r="C15" s="175"/>
      <c r="D15" s="224"/>
      <c r="E15" s="184"/>
      <c r="F15" s="185"/>
      <c r="G15" s="185"/>
      <c r="H15" s="185"/>
      <c r="I15" s="186"/>
      <c r="J15" s="50"/>
      <c r="K15" s="51"/>
      <c r="L15" s="229">
        <f>入力シート!G30</f>
        <v>0</v>
      </c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30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</row>
    <row r="16" spans="1:163" ht="18" customHeight="1" x14ac:dyDescent="0.15">
      <c r="A16" s="173"/>
      <c r="B16" s="174"/>
      <c r="C16" s="175"/>
      <c r="D16" s="224"/>
      <c r="E16" s="193" t="str">
        <f>入力シート!F31</f>
        <v>作詞者（邦語）</v>
      </c>
      <c r="F16" s="194"/>
      <c r="G16" s="194"/>
      <c r="H16" s="194"/>
      <c r="I16" s="195"/>
      <c r="J16" s="78" t="s">
        <v>38</v>
      </c>
      <c r="K16" s="43"/>
      <c r="L16" s="231">
        <f>入力シート!H31</f>
        <v>0</v>
      </c>
      <c r="M16" s="231"/>
      <c r="N16" s="231"/>
      <c r="O16" s="231"/>
      <c r="P16" s="231"/>
      <c r="Q16" s="231"/>
      <c r="R16" s="231"/>
      <c r="S16" s="231"/>
      <c r="T16" s="231"/>
      <c r="U16" s="232"/>
      <c r="V16" s="203" t="s">
        <v>72</v>
      </c>
      <c r="W16" s="204"/>
      <c r="X16" s="204"/>
      <c r="Y16" s="204"/>
      <c r="Z16" s="205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174"/>
      <c r="DF16" s="174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</row>
    <row r="17" spans="1:163" ht="26.1" customHeight="1" x14ac:dyDescent="0.15">
      <c r="A17" s="173"/>
      <c r="B17" s="174"/>
      <c r="C17" s="175"/>
      <c r="D17" s="224"/>
      <c r="E17" s="196"/>
      <c r="F17" s="197"/>
      <c r="G17" s="197"/>
      <c r="H17" s="197"/>
      <c r="I17" s="198"/>
      <c r="J17" s="50"/>
      <c r="K17" s="51"/>
      <c r="L17" s="229">
        <f>入力シート!G31</f>
        <v>0</v>
      </c>
      <c r="M17" s="229"/>
      <c r="N17" s="229"/>
      <c r="O17" s="229"/>
      <c r="P17" s="229"/>
      <c r="Q17" s="229"/>
      <c r="R17" s="229"/>
      <c r="S17" s="229"/>
      <c r="T17" s="229"/>
      <c r="U17" s="233"/>
      <c r="V17" s="206"/>
      <c r="W17" s="174"/>
      <c r="X17" s="174"/>
      <c r="Y17" s="174"/>
      <c r="Z17" s="175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</row>
    <row r="18" spans="1:163" ht="18" customHeight="1" x14ac:dyDescent="0.15">
      <c r="A18" s="173"/>
      <c r="B18" s="174"/>
      <c r="C18" s="175"/>
      <c r="D18" s="224"/>
      <c r="E18" s="207" t="s">
        <v>73</v>
      </c>
      <c r="F18" s="208"/>
      <c r="G18" s="208"/>
      <c r="H18" s="208"/>
      <c r="I18" s="209"/>
      <c r="J18" s="78" t="s">
        <v>38</v>
      </c>
      <c r="K18" s="43"/>
      <c r="L18" s="231">
        <f>入力シート!H32</f>
        <v>0</v>
      </c>
      <c r="M18" s="231"/>
      <c r="N18" s="231"/>
      <c r="O18" s="231"/>
      <c r="P18" s="231"/>
      <c r="Q18" s="231"/>
      <c r="R18" s="231"/>
      <c r="S18" s="231"/>
      <c r="T18" s="231"/>
      <c r="U18" s="232"/>
      <c r="V18" s="210">
        <f>入力シート!G34</f>
        <v>0</v>
      </c>
      <c r="W18" s="211"/>
      <c r="X18" s="211"/>
      <c r="Y18" s="211"/>
      <c r="Z18" s="212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</row>
    <row r="19" spans="1:163" ht="26.1" customHeight="1" x14ac:dyDescent="0.15">
      <c r="A19" s="173"/>
      <c r="B19" s="174"/>
      <c r="C19" s="175"/>
      <c r="D19" s="224"/>
      <c r="E19" s="184"/>
      <c r="F19" s="185"/>
      <c r="G19" s="185"/>
      <c r="H19" s="185"/>
      <c r="I19" s="186"/>
      <c r="J19" s="52"/>
      <c r="K19" s="53"/>
      <c r="L19" s="234">
        <f>入力シート!G32</f>
        <v>0</v>
      </c>
      <c r="M19" s="234"/>
      <c r="N19" s="234"/>
      <c r="O19" s="234"/>
      <c r="P19" s="234"/>
      <c r="Q19" s="234"/>
      <c r="R19" s="234"/>
      <c r="S19" s="234"/>
      <c r="T19" s="234"/>
      <c r="U19" s="235"/>
      <c r="V19" s="213"/>
      <c r="W19" s="211"/>
      <c r="X19" s="211"/>
      <c r="Y19" s="211"/>
      <c r="Z19" s="212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</row>
    <row r="20" spans="1:163" ht="18" customHeight="1" x14ac:dyDescent="0.15">
      <c r="A20" s="173"/>
      <c r="B20" s="174"/>
      <c r="C20" s="175"/>
      <c r="D20" s="225"/>
      <c r="E20" s="207" t="s">
        <v>61</v>
      </c>
      <c r="F20" s="208"/>
      <c r="G20" s="208"/>
      <c r="H20" s="208"/>
      <c r="I20" s="209"/>
      <c r="J20" s="78" t="s">
        <v>38</v>
      </c>
      <c r="K20" s="54"/>
      <c r="L20" s="236">
        <f>入力シート!H33</f>
        <v>0</v>
      </c>
      <c r="M20" s="236"/>
      <c r="N20" s="236"/>
      <c r="O20" s="236"/>
      <c r="P20" s="236"/>
      <c r="Q20" s="236"/>
      <c r="R20" s="236"/>
      <c r="S20" s="236"/>
      <c r="T20" s="236"/>
      <c r="U20" s="237"/>
      <c r="V20" s="213"/>
      <c r="W20" s="211"/>
      <c r="X20" s="211"/>
      <c r="Y20" s="211"/>
      <c r="Z20" s="212"/>
      <c r="BB20" s="27"/>
      <c r="BC20" s="174"/>
      <c r="BD20" s="174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</row>
    <row r="21" spans="1:163" ht="26.1" customHeight="1" x14ac:dyDescent="0.15">
      <c r="A21" s="176"/>
      <c r="B21" s="177"/>
      <c r="C21" s="178"/>
      <c r="D21" s="226"/>
      <c r="E21" s="184"/>
      <c r="F21" s="185"/>
      <c r="G21" s="185"/>
      <c r="H21" s="185"/>
      <c r="I21" s="186"/>
      <c r="J21" s="52"/>
      <c r="K21" s="53"/>
      <c r="L21" s="234">
        <f>入力シート!G33</f>
        <v>0</v>
      </c>
      <c r="M21" s="234"/>
      <c r="N21" s="234"/>
      <c r="O21" s="234"/>
      <c r="P21" s="234"/>
      <c r="Q21" s="234"/>
      <c r="R21" s="234"/>
      <c r="S21" s="234"/>
      <c r="T21" s="234"/>
      <c r="U21" s="235"/>
      <c r="V21" s="214"/>
      <c r="W21" s="215"/>
      <c r="X21" s="215"/>
      <c r="Y21" s="215"/>
      <c r="Z21" s="216"/>
      <c r="BB21" s="27"/>
      <c r="BC21" s="110"/>
      <c r="BD21" s="110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174"/>
      <c r="CE21" s="174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</row>
    <row r="22" spans="1:163" x14ac:dyDescent="0.15">
      <c r="A22" s="156" t="s">
        <v>74</v>
      </c>
      <c r="B22" s="157"/>
      <c r="C22" s="158"/>
      <c r="D22" s="286">
        <f>入力シート!G11</f>
        <v>0</v>
      </c>
      <c r="E22" s="287"/>
      <c r="F22" s="287"/>
      <c r="G22" s="287"/>
      <c r="H22" s="287"/>
      <c r="I22" s="287"/>
      <c r="J22" s="174" t="s">
        <v>75</v>
      </c>
      <c r="K22" s="175"/>
      <c r="L22" s="173" t="s">
        <v>27</v>
      </c>
      <c r="M22" s="174"/>
      <c r="N22" s="175"/>
      <c r="O22" s="275">
        <f>入力シート!G12</f>
        <v>0</v>
      </c>
      <c r="P22" s="276"/>
      <c r="Q22" s="276"/>
      <c r="R22" s="276"/>
      <c r="S22" s="245" t="s">
        <v>76</v>
      </c>
      <c r="T22" s="246"/>
      <c r="U22" s="247"/>
      <c r="V22" s="239">
        <f>入力シート!G22</f>
        <v>0</v>
      </c>
      <c r="W22" s="240"/>
      <c r="X22" s="240"/>
      <c r="Y22" s="240"/>
      <c r="Z22" s="241"/>
      <c r="AA22" s="26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</row>
    <row r="23" spans="1:163" x14ac:dyDescent="0.15">
      <c r="A23" s="267"/>
      <c r="B23" s="268"/>
      <c r="C23" s="269"/>
      <c r="D23" s="288"/>
      <c r="E23" s="289"/>
      <c r="F23" s="289"/>
      <c r="G23" s="289"/>
      <c r="H23" s="289"/>
      <c r="I23" s="289"/>
      <c r="J23" s="177"/>
      <c r="K23" s="178"/>
      <c r="L23" s="176"/>
      <c r="M23" s="177"/>
      <c r="N23" s="178"/>
      <c r="O23" s="277"/>
      <c r="P23" s="278"/>
      <c r="Q23" s="278"/>
      <c r="R23" s="278"/>
      <c r="S23" s="248"/>
      <c r="T23" s="249"/>
      <c r="U23" s="250"/>
      <c r="V23" s="242"/>
      <c r="W23" s="215"/>
      <c r="X23" s="215"/>
      <c r="Y23" s="215"/>
      <c r="Z23" s="216"/>
      <c r="AA23" s="26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9"/>
      <c r="EC23" s="279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</row>
    <row r="24" spans="1:163" ht="26.25" customHeight="1" x14ac:dyDescent="0.15">
      <c r="A24" s="139" t="s">
        <v>77</v>
      </c>
      <c r="B24" s="140"/>
      <c r="C24" s="141"/>
      <c r="D24" s="148">
        <f>入力シート!G17</f>
        <v>0</v>
      </c>
      <c r="E24" s="243"/>
      <c r="F24" s="243"/>
      <c r="G24" s="243"/>
      <c r="H24" s="243"/>
      <c r="I24" s="243"/>
      <c r="J24" s="243"/>
      <c r="K24" s="243"/>
      <c r="L24" s="243" t="str">
        <f>入力シート!I17 &amp; 入力シート!J17</f>
        <v/>
      </c>
      <c r="M24" s="243"/>
      <c r="N24" s="244"/>
      <c r="O24" s="145" t="s">
        <v>78</v>
      </c>
      <c r="P24" s="146"/>
      <c r="Q24" s="147"/>
      <c r="R24" s="148">
        <f>入力シート!G18</f>
        <v>0</v>
      </c>
      <c r="S24" s="243"/>
      <c r="T24" s="243"/>
      <c r="U24" s="243"/>
      <c r="V24" s="243"/>
      <c r="W24" s="243"/>
      <c r="X24" s="243" t="str">
        <f>入力シート!I18 &amp; 入力シート!J18</f>
        <v/>
      </c>
      <c r="Y24" s="243"/>
      <c r="Z24" s="244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9"/>
      <c r="EC24" s="279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</row>
    <row r="25" spans="1:163" ht="25.5" customHeight="1" x14ac:dyDescent="0.15">
      <c r="A25" s="145" t="s">
        <v>36</v>
      </c>
      <c r="B25" s="146"/>
      <c r="C25" s="147"/>
      <c r="D25" s="148">
        <f>入力シート!C15</f>
        <v>0</v>
      </c>
      <c r="E25" s="243"/>
      <c r="F25" s="243">
        <f>入力シート!C16</f>
        <v>0</v>
      </c>
      <c r="G25" s="243"/>
      <c r="H25" s="81" t="s">
        <v>79</v>
      </c>
      <c r="I25" s="81"/>
      <c r="J25" s="245" t="s">
        <v>80</v>
      </c>
      <c r="K25" s="246"/>
      <c r="L25" s="246"/>
      <c r="M25" s="246"/>
      <c r="N25" s="246"/>
      <c r="O25" s="246"/>
      <c r="P25" s="247"/>
      <c r="Q25" s="290">
        <f>入力シート!C21</f>
        <v>0</v>
      </c>
      <c r="R25" s="291"/>
      <c r="S25" s="291"/>
      <c r="T25" s="291"/>
      <c r="U25" s="291"/>
      <c r="V25" s="291"/>
      <c r="W25" s="291"/>
      <c r="X25" s="291"/>
      <c r="Y25" s="291"/>
      <c r="Z25" s="292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111"/>
      <c r="EC25" s="111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</row>
    <row r="26" spans="1:163" ht="25.5" customHeight="1" x14ac:dyDescent="0.15">
      <c r="A26" s="145" t="s">
        <v>42</v>
      </c>
      <c r="B26" s="146"/>
      <c r="C26" s="147"/>
      <c r="D26" s="148">
        <f>入力シート!C17</f>
        <v>0</v>
      </c>
      <c r="E26" s="243"/>
      <c r="F26" s="243">
        <f>入力シート!C18</f>
        <v>0</v>
      </c>
      <c r="G26" s="243"/>
      <c r="H26" s="81" t="s">
        <v>79</v>
      </c>
      <c r="I26" s="81"/>
      <c r="J26" s="248"/>
      <c r="K26" s="249"/>
      <c r="L26" s="249"/>
      <c r="M26" s="249"/>
      <c r="N26" s="249"/>
      <c r="O26" s="249"/>
      <c r="P26" s="250"/>
      <c r="Q26" s="248" t="s">
        <v>81</v>
      </c>
      <c r="R26" s="249"/>
      <c r="S26" s="249"/>
      <c r="T26" s="249"/>
      <c r="U26" s="270">
        <f>入力シート!C22</f>
        <v>0</v>
      </c>
      <c r="V26" s="249"/>
      <c r="W26" s="249"/>
      <c r="X26" s="249"/>
      <c r="Y26" s="249"/>
      <c r="Z26" s="250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111"/>
      <c r="EC26" s="111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</row>
    <row r="27" spans="1:163" ht="36" customHeight="1" x14ac:dyDescent="0.15">
      <c r="A27" s="266" t="s">
        <v>82</v>
      </c>
      <c r="B27" s="157"/>
      <c r="C27" s="158"/>
      <c r="D27" s="251" t="s">
        <v>182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45" t="s">
        <v>181</v>
      </c>
      <c r="Q27" s="246"/>
      <c r="R27" s="247"/>
      <c r="S27" s="28" t="s">
        <v>83</v>
      </c>
      <c r="T27" s="29" t="s">
        <v>84</v>
      </c>
      <c r="U27" s="82" t="s">
        <v>85</v>
      </c>
      <c r="V27" s="82" t="s">
        <v>86</v>
      </c>
      <c r="W27" s="82" t="s">
        <v>87</v>
      </c>
      <c r="X27" s="206" t="s">
        <v>88</v>
      </c>
      <c r="Y27" s="174"/>
      <c r="Z27" s="175"/>
      <c r="BB27" s="27"/>
      <c r="BC27" s="27"/>
      <c r="BD27" s="27"/>
      <c r="BE27" s="174"/>
      <c r="BF27" s="174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08"/>
      <c r="BS27" s="208"/>
      <c r="BT27" s="208"/>
      <c r="BU27" s="208"/>
      <c r="BV27" s="208"/>
      <c r="BW27" s="208"/>
      <c r="BX27" s="208"/>
      <c r="BY27" s="27"/>
      <c r="BZ27" s="279"/>
      <c r="CA27" s="279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</row>
    <row r="28" spans="1:163" ht="36" customHeight="1" x14ac:dyDescent="0.15">
      <c r="A28" s="267"/>
      <c r="B28" s="268"/>
      <c r="C28" s="269"/>
      <c r="D28" s="253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48"/>
      <c r="Q28" s="249"/>
      <c r="R28" s="250"/>
      <c r="S28" s="114">
        <f>入力シート!M5</f>
        <v>0</v>
      </c>
      <c r="T28" s="60">
        <f>入力シート!M6</f>
        <v>0</v>
      </c>
      <c r="U28" s="60">
        <f>入力シート!M7</f>
        <v>0</v>
      </c>
      <c r="V28" s="60">
        <f>入力シート!M8</f>
        <v>0</v>
      </c>
      <c r="W28" s="60">
        <f>入力シート!M9</f>
        <v>0</v>
      </c>
      <c r="X28" s="238">
        <f>SUM(S28:W28)</f>
        <v>0</v>
      </c>
      <c r="Y28" s="177"/>
      <c r="Z28" s="56" t="s">
        <v>75</v>
      </c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174"/>
      <c r="BS28" s="174"/>
      <c r="BT28" s="174"/>
      <c r="BU28" s="174"/>
      <c r="BV28" s="174"/>
      <c r="BW28" s="174"/>
      <c r="BX28" s="174"/>
      <c r="BY28" s="27"/>
      <c r="BZ28" s="279"/>
      <c r="CA28" s="279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</row>
    <row r="29" spans="1:163" x14ac:dyDescent="0.15">
      <c r="A29" s="245" t="s">
        <v>28</v>
      </c>
      <c r="B29" s="246"/>
      <c r="C29" s="247"/>
      <c r="D29" s="139" t="s">
        <v>30</v>
      </c>
      <c r="E29" s="140"/>
      <c r="F29" s="140"/>
      <c r="G29" s="140"/>
      <c r="H29" s="140"/>
      <c r="I29" s="140"/>
      <c r="J29" s="140"/>
      <c r="K29" s="145">
        <f>入力シート!M12</f>
        <v>0</v>
      </c>
      <c r="L29" s="146"/>
      <c r="M29" s="146"/>
      <c r="N29" s="146"/>
      <c r="O29" s="147"/>
      <c r="P29" s="245" t="s">
        <v>89</v>
      </c>
      <c r="Q29" s="246"/>
      <c r="R29" s="247"/>
      <c r="S29" s="271" t="s">
        <v>90</v>
      </c>
      <c r="T29" s="272"/>
      <c r="U29" s="87" t="s">
        <v>91</v>
      </c>
      <c r="V29" s="30" t="s">
        <v>92</v>
      </c>
      <c r="W29" s="30" t="s">
        <v>93</v>
      </c>
      <c r="X29" s="88" t="s">
        <v>94</v>
      </c>
      <c r="Y29" s="282" t="s">
        <v>88</v>
      </c>
      <c r="Z29" s="283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9"/>
      <c r="FD29" s="279"/>
      <c r="FE29" s="27"/>
      <c r="FF29" s="27"/>
      <c r="FG29" s="27"/>
    </row>
    <row r="30" spans="1:163" x14ac:dyDescent="0.15">
      <c r="A30" s="263"/>
      <c r="B30" s="264"/>
      <c r="C30" s="265"/>
      <c r="D30" s="139" t="s">
        <v>32</v>
      </c>
      <c r="E30" s="140"/>
      <c r="F30" s="140"/>
      <c r="G30" s="140"/>
      <c r="H30" s="140"/>
      <c r="I30" s="140"/>
      <c r="J30" s="140"/>
      <c r="K30" s="145">
        <f>入力シート!M13</f>
        <v>0</v>
      </c>
      <c r="L30" s="146"/>
      <c r="M30" s="146"/>
      <c r="N30" s="146"/>
      <c r="O30" s="147"/>
      <c r="P30" s="263"/>
      <c r="Q30" s="264"/>
      <c r="R30" s="265"/>
      <c r="S30" s="273">
        <f>入力シート!M16</f>
        <v>0</v>
      </c>
      <c r="T30" s="274"/>
      <c r="U30" s="89">
        <f>入力シート!M17</f>
        <v>0</v>
      </c>
      <c r="V30" s="60">
        <f>入力シート!M18</f>
        <v>0</v>
      </c>
      <c r="W30" s="60">
        <f>入力シート!M19</f>
        <v>0</v>
      </c>
      <c r="X30" s="90">
        <f>入力シート!M20</f>
        <v>0</v>
      </c>
      <c r="Y30" s="91">
        <f>SUM(入力シート!M16:M20)</f>
        <v>0</v>
      </c>
      <c r="Z30" s="31" t="s">
        <v>75</v>
      </c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9"/>
      <c r="FD30" s="279"/>
      <c r="FE30" s="27"/>
      <c r="FF30" s="27"/>
      <c r="FG30" s="27"/>
    </row>
    <row r="31" spans="1:163" x14ac:dyDescent="0.15">
      <c r="A31" s="248"/>
      <c r="B31" s="249"/>
      <c r="C31" s="250"/>
      <c r="D31" s="139" t="s">
        <v>35</v>
      </c>
      <c r="E31" s="140"/>
      <c r="F31" s="140"/>
      <c r="G31" s="140"/>
      <c r="H31" s="140"/>
      <c r="I31" s="140"/>
      <c r="J31" s="140"/>
      <c r="K31" s="145">
        <f>入力シート!M14</f>
        <v>0</v>
      </c>
      <c r="L31" s="146"/>
      <c r="M31" s="146"/>
      <c r="N31" s="146"/>
      <c r="O31" s="147"/>
      <c r="P31" s="248"/>
      <c r="Q31" s="249"/>
      <c r="R31" s="250"/>
      <c r="S31" s="145" t="s">
        <v>35</v>
      </c>
      <c r="T31" s="146"/>
      <c r="U31" s="284"/>
      <c r="V31" s="146">
        <f>入力シート!M21</f>
        <v>0</v>
      </c>
      <c r="W31" s="146"/>
      <c r="X31" s="146"/>
      <c r="Y31" s="146"/>
      <c r="Z31" s="92" t="s">
        <v>75</v>
      </c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9"/>
      <c r="DB31" s="279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</row>
    <row r="32" spans="1:163" x14ac:dyDescent="0.15">
      <c r="B32" s="24" t="s">
        <v>178</v>
      </c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</row>
    <row r="33" spans="1:163" x14ac:dyDescent="0.15">
      <c r="C33" s="24" t="s">
        <v>95</v>
      </c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</row>
    <row r="34" spans="1:163" x14ac:dyDescent="0.15">
      <c r="D34" s="257" t="s">
        <v>96</v>
      </c>
      <c r="E34" s="257"/>
      <c r="F34" s="24">
        <f>入力シート!C4</f>
        <v>0</v>
      </c>
      <c r="G34" s="24" t="s">
        <v>2</v>
      </c>
      <c r="H34" s="24">
        <f>入力シート!C5</f>
        <v>0</v>
      </c>
      <c r="I34" s="24" t="s">
        <v>97</v>
      </c>
      <c r="J34" s="24">
        <f>入力シート!C6</f>
        <v>0</v>
      </c>
      <c r="K34" s="24" t="s">
        <v>10</v>
      </c>
      <c r="M34" s="24" t="s">
        <v>98</v>
      </c>
      <c r="P34" s="258">
        <f>入力シート!C9</f>
        <v>0</v>
      </c>
      <c r="Q34" s="258"/>
      <c r="R34" s="258"/>
      <c r="S34" s="258"/>
      <c r="T34" s="258"/>
      <c r="U34" s="258"/>
      <c r="V34" s="258"/>
      <c r="X34" s="259" t="s">
        <v>99</v>
      </c>
      <c r="Y34" s="260"/>
      <c r="B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</row>
    <row r="35" spans="1:163" ht="26.25" customHeight="1" x14ac:dyDescent="0.15">
      <c r="M35" s="24" t="s">
        <v>100</v>
      </c>
      <c r="P35" s="257">
        <f>入力シート!C10</f>
        <v>0</v>
      </c>
      <c r="Q35" s="257"/>
      <c r="R35" s="257"/>
      <c r="S35" s="257"/>
      <c r="T35" s="257"/>
      <c r="U35" s="257"/>
      <c r="V35" s="257"/>
      <c r="X35" s="261"/>
      <c r="Y35" s="262"/>
      <c r="B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</row>
    <row r="36" spans="1:163" ht="21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B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</row>
    <row r="37" spans="1:163" ht="20.100000000000001" customHeight="1" x14ac:dyDescent="0.15">
      <c r="B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</row>
    <row r="38" spans="1:163" x14ac:dyDescent="0.15">
      <c r="B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</row>
  </sheetData>
  <mergeCells count="108">
    <mergeCell ref="A1:C1"/>
    <mergeCell ref="K29:O29"/>
    <mergeCell ref="P29:R31"/>
    <mergeCell ref="Y29:Z29"/>
    <mergeCell ref="D30:J30"/>
    <mergeCell ref="K30:O30"/>
    <mergeCell ref="D31:J31"/>
    <mergeCell ref="K31:O31"/>
    <mergeCell ref="S31:U31"/>
    <mergeCell ref="V31:Y31"/>
    <mergeCell ref="H4:J4"/>
    <mergeCell ref="K4:N4"/>
    <mergeCell ref="D2:P2"/>
    <mergeCell ref="A22:C23"/>
    <mergeCell ref="D22:I23"/>
    <mergeCell ref="J22:K23"/>
    <mergeCell ref="L22:N23"/>
    <mergeCell ref="A24:C24"/>
    <mergeCell ref="D24:K24"/>
    <mergeCell ref="F25:G25"/>
    <mergeCell ref="F26:G26"/>
    <mergeCell ref="J25:P26"/>
    <mergeCell ref="Q25:Z25"/>
    <mergeCell ref="J12:K12"/>
    <mergeCell ref="FC29:FD30"/>
    <mergeCell ref="DE16:DF16"/>
    <mergeCell ref="EB23:EC24"/>
    <mergeCell ref="DA31:DB31"/>
    <mergeCell ref="CD21:CE21"/>
    <mergeCell ref="CF22:DC22"/>
    <mergeCell ref="BC20:BD20"/>
    <mergeCell ref="BE27:BF27"/>
    <mergeCell ref="BR27:BX27"/>
    <mergeCell ref="BZ27:CA28"/>
    <mergeCell ref="BR28:BX28"/>
    <mergeCell ref="L12:U12"/>
    <mergeCell ref="L13:U13"/>
    <mergeCell ref="D34:E34"/>
    <mergeCell ref="P34:V34"/>
    <mergeCell ref="X34:Y35"/>
    <mergeCell ref="P35:V35"/>
    <mergeCell ref="A29:C31"/>
    <mergeCell ref="D29:J29"/>
    <mergeCell ref="A27:C28"/>
    <mergeCell ref="A26:C26"/>
    <mergeCell ref="D26:E26"/>
    <mergeCell ref="A25:C25"/>
    <mergeCell ref="D25:E25"/>
    <mergeCell ref="Q26:T26"/>
    <mergeCell ref="U26:Z26"/>
    <mergeCell ref="S29:T29"/>
    <mergeCell ref="S30:T30"/>
    <mergeCell ref="O22:R23"/>
    <mergeCell ref="S22:U23"/>
    <mergeCell ref="L24:N24"/>
    <mergeCell ref="O24:Q24"/>
    <mergeCell ref="E18:I19"/>
    <mergeCell ref="L18:U18"/>
    <mergeCell ref="V18:Z21"/>
    <mergeCell ref="L19:U19"/>
    <mergeCell ref="E20:I21"/>
    <mergeCell ref="L20:U20"/>
    <mergeCell ref="L21:U21"/>
    <mergeCell ref="X27:Z27"/>
    <mergeCell ref="X28:Y28"/>
    <mergeCell ref="V22:Z23"/>
    <mergeCell ref="X24:Z24"/>
    <mergeCell ref="R24:W24"/>
    <mergeCell ref="P27:R28"/>
    <mergeCell ref="D27:O28"/>
    <mergeCell ref="A6:C21"/>
    <mergeCell ref="D6:D13"/>
    <mergeCell ref="E6:I7"/>
    <mergeCell ref="J6:K6"/>
    <mergeCell ref="L6:Z6"/>
    <mergeCell ref="L7:Z7"/>
    <mergeCell ref="E8:I9"/>
    <mergeCell ref="J8:K8"/>
    <mergeCell ref="L8:U8"/>
    <mergeCell ref="V8:Z9"/>
    <mergeCell ref="L9:U9"/>
    <mergeCell ref="E10:I11"/>
    <mergeCell ref="L10:U10"/>
    <mergeCell ref="V10:Z13"/>
    <mergeCell ref="L11:U11"/>
    <mergeCell ref="E12:I13"/>
    <mergeCell ref="D14:D21"/>
    <mergeCell ref="E14:I15"/>
    <mergeCell ref="L14:Z14"/>
    <mergeCell ref="L15:Z15"/>
    <mergeCell ref="E16:I17"/>
    <mergeCell ref="L16:U16"/>
    <mergeCell ref="V16:Z17"/>
    <mergeCell ref="L17:U17"/>
    <mergeCell ref="A4:C4"/>
    <mergeCell ref="O4:U4"/>
    <mergeCell ref="V4:Z4"/>
    <mergeCell ref="A5:C5"/>
    <mergeCell ref="D5:N5"/>
    <mergeCell ref="O5:R5"/>
    <mergeCell ref="S5:Z5"/>
    <mergeCell ref="D4:G4"/>
    <mergeCell ref="A2:C2"/>
    <mergeCell ref="V2:Z2"/>
    <mergeCell ref="A3:C3"/>
    <mergeCell ref="D3:S3"/>
    <mergeCell ref="V3:Z3"/>
    <mergeCell ref="R2:S2"/>
  </mergeCells>
  <phoneticPr fontId="1"/>
  <conditionalFormatting sqref="V3 D2:D4 K4 O4:Z4 Q2 V2:Z2 D5:Z7 D22:O22 D23:N23 V22:Z23 S22 D24:Z24 U26 F25 H25:H26 J25 D10:Z21 D8:E8 D9 J8:Z9 D27 S27:Z28 P27">
    <cfRule type="cellIs" dxfId="7" priority="21" operator="equal">
      <formula>0</formula>
    </cfRule>
  </conditionalFormatting>
  <conditionalFormatting sqref="A31:Z31 A29:S30 U29:Z30">
    <cfRule type="cellIs" dxfId="6" priority="5" operator="equal">
      <formula>0</formula>
    </cfRule>
  </conditionalFormatting>
  <conditionalFormatting sqref="D25">
    <cfRule type="cellIs" dxfId="5" priority="4" operator="equal">
      <formula>0</formula>
    </cfRule>
  </conditionalFormatting>
  <conditionalFormatting sqref="A26">
    <cfRule type="cellIs" dxfId="4" priority="3" operator="equal">
      <formula>0</formula>
    </cfRule>
  </conditionalFormatting>
  <conditionalFormatting sqref="D26">
    <cfRule type="cellIs" dxfId="3" priority="2" operator="equal">
      <formula>0</formula>
    </cfRule>
  </conditionalFormatting>
  <conditionalFormatting sqref="F26">
    <cfRule type="cellIs" dxfId="2" priority="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orientation="portrait" r:id="rId1"/>
  <headerFooter alignWithMargins="0">
    <oddHeader>&amp;C&amp;"游明朝,太字"&amp;12令和７年度茨城県高等学校総合文化祭　音楽会申込書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1:W26"/>
  <sheetViews>
    <sheetView showGridLines="0" view="pageBreakPreview" zoomScale="70" zoomScaleNormal="55" zoomScaleSheetLayoutView="70" zoomScalePageLayoutView="85" workbookViewId="0">
      <selection activeCell="S22" sqref="S22:W23"/>
    </sheetView>
  </sheetViews>
  <sheetFormatPr defaultRowHeight="18" x14ac:dyDescent="0.15"/>
  <cols>
    <col min="1" max="2" width="3.5" style="24" customWidth="1"/>
    <col min="3" max="3" width="3.125" style="24" customWidth="1"/>
    <col min="4" max="4" width="1.25" style="24" hidden="1" customWidth="1"/>
    <col min="5" max="12" width="4.875" style="24" customWidth="1"/>
    <col min="13" max="13" width="2.25" style="24" customWidth="1"/>
    <col min="14" max="23" width="4.875" style="24" customWidth="1"/>
    <col min="24" max="27" width="3" style="24" customWidth="1"/>
    <col min="28" max="16384" width="9" style="24"/>
  </cols>
  <sheetData>
    <row r="1" spans="1:23" ht="27.75" customHeight="1" x14ac:dyDescent="0.15">
      <c r="A1" s="328" t="s">
        <v>101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</row>
    <row r="2" spans="1:23" ht="45" customHeight="1" x14ac:dyDescent="0.15">
      <c r="A2" s="145" t="s">
        <v>102</v>
      </c>
      <c r="B2" s="146"/>
      <c r="C2" s="146"/>
      <c r="D2" s="147"/>
      <c r="E2" s="316" t="s">
        <v>172</v>
      </c>
      <c r="F2" s="317"/>
      <c r="G2" s="317"/>
      <c r="H2" s="317"/>
      <c r="I2" s="318"/>
      <c r="J2" s="329" t="s">
        <v>66</v>
      </c>
      <c r="K2" s="329"/>
      <c r="L2" s="329"/>
      <c r="M2" s="329"/>
      <c r="N2" s="319">
        <f>IF(入力シート!G8="",入力シート!C9,IF(入力シート!G8="単独",入力シート!C9,入力シート!C9&amp;"・"&amp;入力シート!G9))</f>
        <v>0</v>
      </c>
      <c r="O2" s="320"/>
      <c r="P2" s="320"/>
      <c r="Q2" s="320"/>
      <c r="R2" s="320"/>
      <c r="S2" s="320"/>
      <c r="T2" s="320"/>
      <c r="U2" s="320"/>
      <c r="V2" s="320"/>
      <c r="W2" s="321"/>
    </row>
    <row r="3" spans="1:23" ht="30" customHeight="1" x14ac:dyDescent="0.15">
      <c r="A3" s="145" t="s">
        <v>103</v>
      </c>
      <c r="B3" s="146"/>
      <c r="C3" s="146"/>
      <c r="D3" s="147"/>
      <c r="E3" s="336">
        <f>入力シート!G3</f>
        <v>0</v>
      </c>
      <c r="F3" s="337"/>
      <c r="G3" s="337"/>
      <c r="H3" s="337"/>
      <c r="I3" s="337"/>
      <c r="J3" s="337"/>
      <c r="K3" s="337"/>
      <c r="L3" s="337"/>
      <c r="M3" s="337"/>
      <c r="N3" s="146" t="s">
        <v>104</v>
      </c>
      <c r="O3" s="147"/>
      <c r="P3" s="313" t="s">
        <v>105</v>
      </c>
      <c r="Q3" s="313"/>
      <c r="R3" s="313"/>
      <c r="S3" s="313"/>
      <c r="T3" s="336">
        <f>入力シート!G6</f>
        <v>0</v>
      </c>
      <c r="U3" s="337"/>
      <c r="V3" s="337"/>
      <c r="W3" s="338"/>
    </row>
    <row r="4" spans="1:23" ht="19.5" customHeight="1" x14ac:dyDescent="0.15">
      <c r="A4" s="170" t="s">
        <v>106</v>
      </c>
      <c r="B4" s="171"/>
      <c r="C4" s="171"/>
      <c r="D4" s="172"/>
      <c r="E4" s="170">
        <v>1</v>
      </c>
      <c r="F4" s="330" t="str">
        <f>入力シート!F25</f>
        <v>作詩者（邦語）</v>
      </c>
      <c r="G4" s="331"/>
      <c r="H4" s="331"/>
      <c r="I4" s="331"/>
      <c r="J4" s="332"/>
      <c r="K4" s="113" t="s">
        <v>38</v>
      </c>
      <c r="L4" s="37"/>
      <c r="M4" s="326">
        <f>入力シート!H25</f>
        <v>0</v>
      </c>
      <c r="N4" s="326"/>
      <c r="O4" s="326"/>
      <c r="P4" s="326"/>
      <c r="Q4" s="326"/>
      <c r="R4" s="326"/>
      <c r="S4" s="326"/>
      <c r="T4" s="326"/>
      <c r="U4" s="326"/>
      <c r="V4" s="326"/>
      <c r="W4" s="327"/>
    </row>
    <row r="5" spans="1:23" ht="34.5" customHeight="1" x14ac:dyDescent="0.15">
      <c r="A5" s="173"/>
      <c r="B5" s="174"/>
      <c r="C5" s="174"/>
      <c r="D5" s="175"/>
      <c r="E5" s="173"/>
      <c r="F5" s="333"/>
      <c r="G5" s="334"/>
      <c r="H5" s="334"/>
      <c r="I5" s="334"/>
      <c r="J5" s="335"/>
      <c r="K5" s="38"/>
      <c r="L5" s="38"/>
      <c r="M5" s="302">
        <f>入力シート!G25</f>
        <v>0</v>
      </c>
      <c r="N5" s="302"/>
      <c r="O5" s="302"/>
      <c r="P5" s="302"/>
      <c r="Q5" s="302"/>
      <c r="R5" s="302"/>
      <c r="S5" s="302"/>
      <c r="T5" s="302"/>
      <c r="U5" s="302"/>
      <c r="V5" s="302"/>
      <c r="W5" s="303"/>
    </row>
    <row r="6" spans="1:23" ht="18.75" customHeight="1" x14ac:dyDescent="0.15">
      <c r="A6" s="173"/>
      <c r="B6" s="174"/>
      <c r="C6" s="174"/>
      <c r="D6" s="175"/>
      <c r="E6" s="173"/>
      <c r="F6" s="207" t="s">
        <v>60</v>
      </c>
      <c r="G6" s="208"/>
      <c r="H6" s="208"/>
      <c r="I6" s="208"/>
      <c r="J6" s="209"/>
      <c r="K6" s="39" t="s">
        <v>38</v>
      </c>
      <c r="L6" s="40"/>
      <c r="M6" s="322">
        <f>入力シート!H26</f>
        <v>0</v>
      </c>
      <c r="N6" s="322"/>
      <c r="O6" s="322"/>
      <c r="P6" s="322"/>
      <c r="Q6" s="322"/>
      <c r="R6" s="322"/>
      <c r="S6" s="322"/>
      <c r="T6" s="322"/>
      <c r="U6" s="322"/>
      <c r="V6" s="322"/>
      <c r="W6" s="323"/>
    </row>
    <row r="7" spans="1:23" ht="35.1" customHeight="1" x14ac:dyDescent="0.15">
      <c r="A7" s="173"/>
      <c r="B7" s="174"/>
      <c r="C7" s="174"/>
      <c r="D7" s="175"/>
      <c r="E7" s="173"/>
      <c r="F7" s="184"/>
      <c r="G7" s="185"/>
      <c r="H7" s="185"/>
      <c r="I7" s="185"/>
      <c r="J7" s="186"/>
      <c r="K7" s="41"/>
      <c r="L7" s="42"/>
      <c r="M7" s="302">
        <f>入力シート!G26</f>
        <v>0</v>
      </c>
      <c r="N7" s="302"/>
      <c r="O7" s="302"/>
      <c r="P7" s="302"/>
      <c r="Q7" s="302"/>
      <c r="R7" s="302"/>
      <c r="S7" s="302"/>
      <c r="T7" s="302"/>
      <c r="U7" s="302"/>
      <c r="V7" s="302"/>
      <c r="W7" s="303"/>
    </row>
    <row r="8" spans="1:23" ht="18.95" customHeight="1" x14ac:dyDescent="0.15">
      <c r="A8" s="173"/>
      <c r="B8" s="174"/>
      <c r="C8" s="174"/>
      <c r="D8" s="175"/>
      <c r="E8" s="173"/>
      <c r="F8" s="310" t="s">
        <v>61</v>
      </c>
      <c r="G8" s="311"/>
      <c r="H8" s="311"/>
      <c r="I8" s="311"/>
      <c r="J8" s="312"/>
      <c r="K8" s="43" t="s">
        <v>38</v>
      </c>
      <c r="L8" s="25"/>
      <c r="M8" s="322">
        <f>入力シート!H27</f>
        <v>0</v>
      </c>
      <c r="N8" s="322"/>
      <c r="O8" s="322"/>
      <c r="P8" s="322"/>
      <c r="Q8" s="322"/>
      <c r="R8" s="322"/>
      <c r="S8" s="322"/>
      <c r="T8" s="322"/>
      <c r="U8" s="322"/>
      <c r="V8" s="322"/>
      <c r="W8" s="323"/>
    </row>
    <row r="9" spans="1:23" ht="35.1" customHeight="1" x14ac:dyDescent="0.15">
      <c r="A9" s="173"/>
      <c r="B9" s="174"/>
      <c r="C9" s="174"/>
      <c r="D9" s="175"/>
      <c r="E9" s="173"/>
      <c r="F9" s="184"/>
      <c r="G9" s="185"/>
      <c r="H9" s="185"/>
      <c r="I9" s="185"/>
      <c r="J9" s="186"/>
      <c r="K9" s="41"/>
      <c r="L9" s="42"/>
      <c r="M9" s="302">
        <f>入力シート!G27</f>
        <v>0</v>
      </c>
      <c r="N9" s="302"/>
      <c r="O9" s="302"/>
      <c r="P9" s="302"/>
      <c r="Q9" s="302"/>
      <c r="R9" s="302"/>
      <c r="S9" s="302"/>
      <c r="T9" s="302"/>
      <c r="U9" s="302"/>
      <c r="V9" s="302"/>
      <c r="W9" s="303"/>
    </row>
    <row r="10" spans="1:23" ht="18.95" customHeight="1" x14ac:dyDescent="0.15">
      <c r="A10" s="173"/>
      <c r="B10" s="174"/>
      <c r="C10" s="174"/>
      <c r="D10" s="175"/>
      <c r="E10" s="173"/>
      <c r="F10" s="310" t="s">
        <v>71</v>
      </c>
      <c r="G10" s="311"/>
      <c r="H10" s="311"/>
      <c r="I10" s="311"/>
      <c r="J10" s="312"/>
      <c r="K10" s="43" t="s">
        <v>38</v>
      </c>
      <c r="L10" s="25"/>
      <c r="M10" s="322">
        <f>入力シート!H24</f>
        <v>0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3"/>
    </row>
    <row r="11" spans="1:23" ht="35.1" customHeight="1" x14ac:dyDescent="0.15">
      <c r="A11" s="173"/>
      <c r="B11" s="174"/>
      <c r="C11" s="174"/>
      <c r="D11" s="175"/>
      <c r="E11" s="176"/>
      <c r="F11" s="314"/>
      <c r="G11" s="268"/>
      <c r="H11" s="268"/>
      <c r="I11" s="268"/>
      <c r="J11" s="315"/>
      <c r="K11" s="44"/>
      <c r="L11" s="45"/>
      <c r="M11" s="324">
        <f>入力シート!G24</f>
        <v>0</v>
      </c>
      <c r="N11" s="324"/>
      <c r="O11" s="324"/>
      <c r="P11" s="324"/>
      <c r="Q11" s="324"/>
      <c r="R11" s="324"/>
      <c r="S11" s="324"/>
      <c r="T11" s="324"/>
      <c r="U11" s="324"/>
      <c r="V11" s="324"/>
      <c r="W11" s="325"/>
    </row>
    <row r="12" spans="1:23" ht="19.5" customHeight="1" x14ac:dyDescent="0.15">
      <c r="A12" s="173"/>
      <c r="B12" s="174"/>
      <c r="C12" s="174"/>
      <c r="D12" s="175"/>
      <c r="E12" s="179">
        <v>2</v>
      </c>
      <c r="F12" s="330" t="str">
        <f>入力シート!F31</f>
        <v>作詞者（邦語）</v>
      </c>
      <c r="G12" s="331"/>
      <c r="H12" s="331"/>
      <c r="I12" s="331"/>
      <c r="J12" s="332"/>
      <c r="K12" s="113" t="s">
        <v>38</v>
      </c>
      <c r="L12" s="37"/>
      <c r="M12" s="326">
        <f>入力シート!H31</f>
        <v>0</v>
      </c>
      <c r="N12" s="326"/>
      <c r="O12" s="326"/>
      <c r="P12" s="326"/>
      <c r="Q12" s="326"/>
      <c r="R12" s="326"/>
      <c r="S12" s="326"/>
      <c r="T12" s="326"/>
      <c r="U12" s="326"/>
      <c r="V12" s="326"/>
      <c r="W12" s="327"/>
    </row>
    <row r="13" spans="1:23" ht="35.1" customHeight="1" x14ac:dyDescent="0.15">
      <c r="A13" s="173"/>
      <c r="B13" s="174"/>
      <c r="C13" s="174"/>
      <c r="D13" s="175"/>
      <c r="E13" s="180"/>
      <c r="F13" s="333"/>
      <c r="G13" s="334"/>
      <c r="H13" s="334"/>
      <c r="I13" s="334"/>
      <c r="J13" s="335"/>
      <c r="K13" s="38"/>
      <c r="L13" s="38"/>
      <c r="M13" s="302">
        <f>入力シート!G31</f>
        <v>0</v>
      </c>
      <c r="N13" s="302"/>
      <c r="O13" s="302"/>
      <c r="P13" s="302"/>
      <c r="Q13" s="302"/>
      <c r="R13" s="302"/>
      <c r="S13" s="302"/>
      <c r="T13" s="302"/>
      <c r="U13" s="302"/>
      <c r="V13" s="302"/>
      <c r="W13" s="303"/>
    </row>
    <row r="14" spans="1:23" ht="18.95" customHeight="1" x14ac:dyDescent="0.15">
      <c r="A14" s="173"/>
      <c r="B14" s="174"/>
      <c r="C14" s="174"/>
      <c r="D14" s="175"/>
      <c r="E14" s="180"/>
      <c r="F14" s="207" t="s">
        <v>60</v>
      </c>
      <c r="G14" s="208"/>
      <c r="H14" s="208"/>
      <c r="I14" s="208"/>
      <c r="J14" s="209"/>
      <c r="K14" s="39" t="s">
        <v>38</v>
      </c>
      <c r="L14" s="40"/>
      <c r="M14" s="322">
        <f>入力シート!H32</f>
        <v>0</v>
      </c>
      <c r="N14" s="322"/>
      <c r="O14" s="322"/>
      <c r="P14" s="322"/>
      <c r="Q14" s="322"/>
      <c r="R14" s="322"/>
      <c r="S14" s="322"/>
      <c r="T14" s="322"/>
      <c r="U14" s="322"/>
      <c r="V14" s="322"/>
      <c r="W14" s="323"/>
    </row>
    <row r="15" spans="1:23" ht="35.1" customHeight="1" x14ac:dyDescent="0.15">
      <c r="A15" s="173"/>
      <c r="B15" s="174"/>
      <c r="C15" s="174"/>
      <c r="D15" s="175"/>
      <c r="E15" s="180"/>
      <c r="F15" s="184"/>
      <c r="G15" s="185"/>
      <c r="H15" s="185"/>
      <c r="I15" s="185"/>
      <c r="J15" s="186"/>
      <c r="K15" s="41"/>
      <c r="L15" s="42"/>
      <c r="M15" s="302">
        <f>入力シート!G32</f>
        <v>0</v>
      </c>
      <c r="N15" s="302"/>
      <c r="O15" s="302"/>
      <c r="P15" s="302"/>
      <c r="Q15" s="302"/>
      <c r="R15" s="302"/>
      <c r="S15" s="302"/>
      <c r="T15" s="302"/>
      <c r="U15" s="302"/>
      <c r="V15" s="302"/>
      <c r="W15" s="303"/>
    </row>
    <row r="16" spans="1:23" ht="18.95" customHeight="1" x14ac:dyDescent="0.15">
      <c r="A16" s="173"/>
      <c r="B16" s="174"/>
      <c r="C16" s="174"/>
      <c r="D16" s="175"/>
      <c r="E16" s="180"/>
      <c r="F16" s="310" t="s">
        <v>61</v>
      </c>
      <c r="G16" s="311"/>
      <c r="H16" s="311"/>
      <c r="I16" s="311"/>
      <c r="J16" s="312"/>
      <c r="K16" s="43" t="s">
        <v>38</v>
      </c>
      <c r="L16" s="25"/>
      <c r="M16" s="304">
        <f>入力シート!H33</f>
        <v>0</v>
      </c>
      <c r="N16" s="304"/>
      <c r="O16" s="304"/>
      <c r="P16" s="304"/>
      <c r="Q16" s="304"/>
      <c r="R16" s="304"/>
      <c r="S16" s="304"/>
      <c r="T16" s="304"/>
      <c r="U16" s="304"/>
      <c r="V16" s="304"/>
      <c r="W16" s="305"/>
    </row>
    <row r="17" spans="1:23" ht="35.1" customHeight="1" x14ac:dyDescent="0.15">
      <c r="A17" s="173"/>
      <c r="B17" s="174"/>
      <c r="C17" s="174"/>
      <c r="D17" s="175"/>
      <c r="E17" s="180"/>
      <c r="F17" s="184"/>
      <c r="G17" s="185"/>
      <c r="H17" s="185"/>
      <c r="I17" s="185"/>
      <c r="J17" s="186"/>
      <c r="K17" s="41"/>
      <c r="L17" s="42"/>
      <c r="M17" s="306">
        <f>入力シート!G33</f>
        <v>0</v>
      </c>
      <c r="N17" s="306"/>
      <c r="O17" s="306"/>
      <c r="P17" s="306"/>
      <c r="Q17" s="306"/>
      <c r="R17" s="306"/>
      <c r="S17" s="306"/>
      <c r="T17" s="306"/>
      <c r="U17" s="306"/>
      <c r="V17" s="306"/>
      <c r="W17" s="307"/>
    </row>
    <row r="18" spans="1:23" ht="18.95" customHeight="1" x14ac:dyDescent="0.15">
      <c r="A18" s="173"/>
      <c r="B18" s="174"/>
      <c r="C18" s="174"/>
      <c r="D18" s="175"/>
      <c r="E18" s="180"/>
      <c r="F18" s="310" t="s">
        <v>71</v>
      </c>
      <c r="G18" s="311"/>
      <c r="H18" s="311"/>
      <c r="I18" s="311"/>
      <c r="J18" s="312"/>
      <c r="K18" s="43" t="s">
        <v>38</v>
      </c>
      <c r="L18" s="25"/>
      <c r="M18" s="304">
        <f>入力シート!H30</f>
        <v>0</v>
      </c>
      <c r="N18" s="304"/>
      <c r="O18" s="304"/>
      <c r="P18" s="304"/>
      <c r="Q18" s="304"/>
      <c r="R18" s="304"/>
      <c r="S18" s="304"/>
      <c r="T18" s="304"/>
      <c r="U18" s="304"/>
      <c r="V18" s="304"/>
      <c r="W18" s="305"/>
    </row>
    <row r="19" spans="1:23" ht="35.1" customHeight="1" x14ac:dyDescent="0.15">
      <c r="A19" s="176"/>
      <c r="B19" s="177"/>
      <c r="C19" s="177"/>
      <c r="D19" s="178"/>
      <c r="E19" s="181"/>
      <c r="F19" s="314"/>
      <c r="G19" s="268"/>
      <c r="H19" s="268"/>
      <c r="I19" s="268"/>
      <c r="J19" s="315"/>
      <c r="K19" s="44"/>
      <c r="L19" s="45"/>
      <c r="M19" s="308">
        <f>入力シート!G30</f>
        <v>0</v>
      </c>
      <c r="N19" s="308"/>
      <c r="O19" s="308"/>
      <c r="P19" s="308"/>
      <c r="Q19" s="308"/>
      <c r="R19" s="308"/>
      <c r="S19" s="308"/>
      <c r="T19" s="308"/>
      <c r="U19" s="308"/>
      <c r="V19" s="308"/>
      <c r="W19" s="309"/>
    </row>
    <row r="20" spans="1:23" x14ac:dyDescent="0.15">
      <c r="A20" s="170" t="s">
        <v>77</v>
      </c>
      <c r="B20" s="171"/>
      <c r="C20" s="171"/>
      <c r="D20" s="172"/>
      <c r="E20" s="299" t="s">
        <v>38</v>
      </c>
      <c r="F20" s="293"/>
      <c r="G20" s="293">
        <f>入力シート!H17</f>
        <v>0</v>
      </c>
      <c r="H20" s="293"/>
      <c r="I20" s="293"/>
      <c r="J20" s="293"/>
      <c r="K20" s="293"/>
      <c r="L20" s="293"/>
      <c r="M20" s="293"/>
      <c r="N20" s="293"/>
      <c r="O20" s="294"/>
      <c r="P20" s="170" t="s">
        <v>107</v>
      </c>
      <c r="Q20" s="171"/>
      <c r="R20" s="172"/>
      <c r="S20" s="287" t="str">
        <f>入力シート!I17 &amp; 入力シート!J17</f>
        <v/>
      </c>
      <c r="T20" s="287"/>
      <c r="U20" s="287"/>
      <c r="V20" s="287"/>
      <c r="W20" s="300"/>
    </row>
    <row r="21" spans="1:23" ht="24.75" customHeight="1" x14ac:dyDescent="0.15">
      <c r="A21" s="176"/>
      <c r="B21" s="177"/>
      <c r="C21" s="177"/>
      <c r="D21" s="177"/>
      <c r="E21" s="76"/>
      <c r="F21" s="75"/>
      <c r="G21" s="278">
        <f>入力シート!G17</f>
        <v>0</v>
      </c>
      <c r="H21" s="278"/>
      <c r="I21" s="278"/>
      <c r="J21" s="278"/>
      <c r="K21" s="278"/>
      <c r="L21" s="278"/>
      <c r="M21" s="278"/>
      <c r="N21" s="278"/>
      <c r="O21" s="295"/>
      <c r="P21" s="176"/>
      <c r="Q21" s="177"/>
      <c r="R21" s="178"/>
      <c r="S21" s="289"/>
      <c r="T21" s="289"/>
      <c r="U21" s="289"/>
      <c r="V21" s="289"/>
      <c r="W21" s="301"/>
    </row>
    <row r="22" spans="1:23" ht="17.25" customHeight="1" x14ac:dyDescent="0.15">
      <c r="A22" s="170" t="s">
        <v>108</v>
      </c>
      <c r="B22" s="171"/>
      <c r="C22" s="171"/>
      <c r="D22" s="172"/>
      <c r="E22" s="296" t="s">
        <v>38</v>
      </c>
      <c r="F22" s="297"/>
      <c r="G22" s="297">
        <f>入力シート!H18</f>
        <v>0</v>
      </c>
      <c r="H22" s="297"/>
      <c r="I22" s="297"/>
      <c r="J22" s="297"/>
      <c r="K22" s="297"/>
      <c r="L22" s="297"/>
      <c r="M22" s="297"/>
      <c r="N22" s="297"/>
      <c r="O22" s="298"/>
      <c r="P22" s="170" t="s">
        <v>107</v>
      </c>
      <c r="Q22" s="171"/>
      <c r="R22" s="172"/>
      <c r="S22" s="286" t="str">
        <f>入力シート!I18 &amp; 入力シート!J18</f>
        <v/>
      </c>
      <c r="T22" s="287"/>
      <c r="U22" s="287"/>
      <c r="V22" s="287"/>
      <c r="W22" s="300"/>
    </row>
    <row r="23" spans="1:23" ht="24" customHeight="1" x14ac:dyDescent="0.15">
      <c r="A23" s="176"/>
      <c r="B23" s="177"/>
      <c r="C23" s="177"/>
      <c r="D23" s="177"/>
      <c r="E23" s="76"/>
      <c r="F23" s="75"/>
      <c r="G23" s="278">
        <f>入力シート!G18</f>
        <v>0</v>
      </c>
      <c r="H23" s="278"/>
      <c r="I23" s="278"/>
      <c r="J23" s="278"/>
      <c r="K23" s="278"/>
      <c r="L23" s="278"/>
      <c r="M23" s="278"/>
      <c r="N23" s="278"/>
      <c r="O23" s="295"/>
      <c r="P23" s="177"/>
      <c r="Q23" s="177"/>
      <c r="R23" s="178"/>
      <c r="S23" s="288"/>
      <c r="T23" s="289"/>
      <c r="U23" s="289"/>
      <c r="V23" s="289"/>
      <c r="W23" s="301"/>
    </row>
    <row r="24" spans="1:23" ht="16.5" customHeight="1" x14ac:dyDescent="0.15">
      <c r="A24" s="46" t="s">
        <v>109</v>
      </c>
      <c r="B24" s="24" t="s">
        <v>110</v>
      </c>
    </row>
    <row r="25" spans="1:23" ht="16.5" customHeight="1" x14ac:dyDescent="0.15">
      <c r="A25" s="46" t="s">
        <v>109</v>
      </c>
      <c r="B25" s="24" t="s">
        <v>111</v>
      </c>
    </row>
    <row r="26" spans="1:23" ht="16.5" customHeight="1" x14ac:dyDescent="0.15">
      <c r="A26" s="46" t="s">
        <v>109</v>
      </c>
      <c r="B26" s="24" t="s">
        <v>112</v>
      </c>
    </row>
  </sheetData>
  <mergeCells count="49">
    <mergeCell ref="A1:W1"/>
    <mergeCell ref="F18:J19"/>
    <mergeCell ref="J2:M2"/>
    <mergeCell ref="F6:J7"/>
    <mergeCell ref="F14:J15"/>
    <mergeCell ref="E4:E11"/>
    <mergeCell ref="F4:J5"/>
    <mergeCell ref="E12:E19"/>
    <mergeCell ref="F12:J13"/>
    <mergeCell ref="A4:D19"/>
    <mergeCell ref="N3:O3"/>
    <mergeCell ref="E3:M3"/>
    <mergeCell ref="M4:W4"/>
    <mergeCell ref="M5:W5"/>
    <mergeCell ref="M6:W6"/>
    <mergeCell ref="T3:W3"/>
    <mergeCell ref="A3:D3"/>
    <mergeCell ref="A2:D2"/>
    <mergeCell ref="F16:J17"/>
    <mergeCell ref="P3:S3"/>
    <mergeCell ref="F10:J11"/>
    <mergeCell ref="F8:J9"/>
    <mergeCell ref="E2:I2"/>
    <mergeCell ref="N2:W2"/>
    <mergeCell ref="M7:W7"/>
    <mergeCell ref="M8:W8"/>
    <mergeCell ref="M9:W9"/>
    <mergeCell ref="M10:W10"/>
    <mergeCell ref="M11:W11"/>
    <mergeCell ref="M12:W12"/>
    <mergeCell ref="M13:W13"/>
    <mergeCell ref="M14:W14"/>
    <mergeCell ref="P20:R21"/>
    <mergeCell ref="S20:W21"/>
    <mergeCell ref="P22:R23"/>
    <mergeCell ref="S22:W23"/>
    <mergeCell ref="M15:W15"/>
    <mergeCell ref="M16:W16"/>
    <mergeCell ref="M17:W17"/>
    <mergeCell ref="M18:W18"/>
    <mergeCell ref="M19:W19"/>
    <mergeCell ref="A22:D23"/>
    <mergeCell ref="A20:D21"/>
    <mergeCell ref="G20:O20"/>
    <mergeCell ref="G21:O21"/>
    <mergeCell ref="E22:F22"/>
    <mergeCell ref="G22:O22"/>
    <mergeCell ref="G23:O23"/>
    <mergeCell ref="E20:F20"/>
  </mergeCells>
  <phoneticPr fontId="1"/>
  <conditionalFormatting sqref="A2:W37">
    <cfRule type="cellIs" dxfId="1" priority="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scale="97" orientation="portrait" verticalDpi="0" r:id="rId1"/>
  <headerFooter alignWithMargins="0">
    <oddHeader>&amp;C&amp;"游明朝,太字"&amp;12令和６年度茨城県高等学校総合文化祭　音楽会申込書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EBBF-8D7E-42F5-BCBC-A3D1FBBF4C98}">
  <sheetPr>
    <pageSetUpPr fitToPage="1"/>
  </sheetPr>
  <dimension ref="B1:DS80"/>
  <sheetViews>
    <sheetView showGridLines="0" view="pageLayout" zoomScale="55" zoomScaleNormal="40" zoomScalePageLayoutView="55" workbookViewId="0">
      <selection activeCell="BM29" sqref="BM29"/>
    </sheetView>
  </sheetViews>
  <sheetFormatPr defaultColWidth="1.625" defaultRowHeight="9.75" customHeight="1" x14ac:dyDescent="0.15"/>
  <cols>
    <col min="1" max="16384" width="1.625" style="93"/>
  </cols>
  <sheetData>
    <row r="1" spans="2:123" ht="9.75" customHeight="1" x14ac:dyDescent="0.15">
      <c r="B1" s="380" t="s">
        <v>170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79" t="s">
        <v>113</v>
      </c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79"/>
      <c r="BL1" s="379"/>
      <c r="BM1" s="379"/>
      <c r="BN1" s="379"/>
      <c r="BO1" s="379"/>
      <c r="BP1" s="379"/>
      <c r="BQ1" s="379"/>
      <c r="BR1" s="379"/>
      <c r="BS1" s="379"/>
      <c r="BT1" s="379"/>
      <c r="BU1" s="379"/>
      <c r="BV1" s="379"/>
      <c r="BW1" s="379"/>
      <c r="BX1" s="379"/>
      <c r="BY1" s="379"/>
      <c r="BZ1" s="379"/>
      <c r="CA1" s="379"/>
      <c r="CB1" s="379"/>
      <c r="CC1" s="379"/>
      <c r="CD1" s="379"/>
      <c r="CE1" s="379"/>
      <c r="CF1" s="379"/>
      <c r="CG1" s="379"/>
      <c r="CH1" s="379"/>
      <c r="CI1" s="379"/>
      <c r="CJ1" s="379"/>
      <c r="CK1" s="379"/>
    </row>
    <row r="2" spans="2:123" ht="9.75" customHeight="1" x14ac:dyDescent="0.15">
      <c r="B2" s="383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5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79"/>
      <c r="BT2" s="379"/>
      <c r="BU2" s="379"/>
      <c r="BV2" s="379"/>
      <c r="BW2" s="379"/>
      <c r="BX2" s="379"/>
      <c r="BY2" s="379"/>
      <c r="BZ2" s="379"/>
      <c r="CA2" s="379"/>
      <c r="CB2" s="379"/>
      <c r="CC2" s="379"/>
      <c r="CD2" s="379"/>
      <c r="CE2" s="379"/>
      <c r="CF2" s="379"/>
      <c r="CG2" s="379"/>
      <c r="CH2" s="379"/>
      <c r="CI2" s="379"/>
      <c r="CJ2" s="379"/>
      <c r="CK2" s="379"/>
    </row>
    <row r="4" spans="2:123" ht="9.75" customHeight="1" x14ac:dyDescent="0.15">
      <c r="G4" s="342"/>
      <c r="H4" s="342"/>
      <c r="I4" s="342"/>
      <c r="J4" s="342"/>
      <c r="K4" s="342"/>
      <c r="L4" s="342"/>
      <c r="M4" s="342"/>
      <c r="N4" s="342"/>
      <c r="R4" s="339" t="s">
        <v>114</v>
      </c>
      <c r="S4" s="339"/>
      <c r="T4" s="339"/>
      <c r="U4" s="339"/>
      <c r="V4" s="339"/>
      <c r="W4" s="339"/>
      <c r="X4" s="339"/>
      <c r="Y4" s="339"/>
      <c r="Z4" s="339" t="s">
        <v>115</v>
      </c>
      <c r="AA4" s="339"/>
      <c r="AB4" s="339"/>
      <c r="AC4" s="339"/>
      <c r="AD4" s="339"/>
      <c r="AE4" s="339"/>
      <c r="AF4" s="339"/>
      <c r="AG4" s="339"/>
      <c r="AH4" s="339" t="s">
        <v>116</v>
      </c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 t="s">
        <v>27</v>
      </c>
      <c r="BF4" s="339"/>
      <c r="BG4" s="339"/>
      <c r="BH4" s="339"/>
      <c r="BI4" s="339"/>
      <c r="BJ4" s="339"/>
      <c r="BK4" s="339"/>
      <c r="BL4" s="339"/>
      <c r="BM4" s="339" t="s">
        <v>117</v>
      </c>
      <c r="BN4" s="339"/>
      <c r="BO4" s="339"/>
      <c r="BP4" s="339"/>
      <c r="BQ4" s="339"/>
      <c r="BR4" s="339"/>
      <c r="BS4" s="339"/>
      <c r="BT4" s="339"/>
      <c r="BU4" s="339" t="s">
        <v>118</v>
      </c>
      <c r="BV4" s="339"/>
      <c r="BW4" s="339"/>
      <c r="BX4" s="339"/>
      <c r="BY4" s="339"/>
      <c r="BZ4" s="339"/>
      <c r="CA4" s="339"/>
      <c r="CB4" s="339"/>
      <c r="CC4" s="339" t="s">
        <v>119</v>
      </c>
      <c r="CD4" s="339"/>
      <c r="CE4" s="339"/>
      <c r="CF4" s="339"/>
      <c r="CG4" s="339"/>
      <c r="CH4" s="339"/>
      <c r="CI4" s="339"/>
      <c r="CJ4" s="339"/>
      <c r="CZ4" s="369"/>
      <c r="DA4" s="370"/>
      <c r="DB4" s="370"/>
      <c r="DC4" s="370"/>
      <c r="DD4" s="370"/>
      <c r="DE4" s="371"/>
      <c r="DF4" s="369" t="s">
        <v>117</v>
      </c>
      <c r="DG4" s="370"/>
      <c r="DH4" s="370"/>
      <c r="DI4" s="370"/>
      <c r="DJ4" s="370"/>
      <c r="DK4" s="370"/>
      <c r="DL4" s="371"/>
      <c r="DM4" s="369" t="s">
        <v>118</v>
      </c>
      <c r="DN4" s="370"/>
      <c r="DO4" s="370"/>
      <c r="DP4" s="370"/>
      <c r="DQ4" s="370"/>
      <c r="DR4" s="370"/>
      <c r="DS4" s="371"/>
    </row>
    <row r="5" spans="2:123" ht="9.75" customHeight="1" x14ac:dyDescent="0.15">
      <c r="G5" s="342"/>
      <c r="H5" s="342"/>
      <c r="I5" s="342"/>
      <c r="J5" s="342"/>
      <c r="K5" s="342"/>
      <c r="L5" s="342"/>
      <c r="M5" s="342"/>
      <c r="N5" s="342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Z5" s="375"/>
      <c r="DA5" s="376"/>
      <c r="DB5" s="376"/>
      <c r="DC5" s="376"/>
      <c r="DD5" s="376"/>
      <c r="DE5" s="377"/>
      <c r="DF5" s="375"/>
      <c r="DG5" s="376"/>
      <c r="DH5" s="376"/>
      <c r="DI5" s="376"/>
      <c r="DJ5" s="376"/>
      <c r="DK5" s="376"/>
      <c r="DL5" s="377"/>
      <c r="DM5" s="375"/>
      <c r="DN5" s="376"/>
      <c r="DO5" s="376"/>
      <c r="DP5" s="376"/>
      <c r="DQ5" s="376"/>
      <c r="DR5" s="376"/>
      <c r="DS5" s="377"/>
    </row>
    <row r="6" spans="2:123" ht="9.75" customHeight="1" x14ac:dyDescent="0.15">
      <c r="R6" s="378"/>
      <c r="S6" s="378"/>
      <c r="T6" s="378"/>
      <c r="U6" s="378"/>
      <c r="V6" s="378"/>
      <c r="W6" s="378"/>
      <c r="X6" s="378"/>
      <c r="Y6" s="378"/>
      <c r="Z6" s="378">
        <f>入力シート!G3</f>
        <v>0</v>
      </c>
      <c r="AA6" s="378"/>
      <c r="AB6" s="378"/>
      <c r="AC6" s="378"/>
      <c r="AD6" s="378"/>
      <c r="AE6" s="378"/>
      <c r="AF6" s="378"/>
      <c r="AG6" s="378"/>
      <c r="AH6" s="378">
        <f>入力シート!C9</f>
        <v>0</v>
      </c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378"/>
      <c r="AV6" s="378"/>
      <c r="AW6" s="378"/>
      <c r="AX6" s="378"/>
      <c r="AY6" s="378"/>
      <c r="AZ6" s="378"/>
      <c r="BA6" s="378"/>
      <c r="BB6" s="378"/>
      <c r="BC6" s="378"/>
      <c r="BD6" s="378"/>
      <c r="BE6" s="339" t="s">
        <v>120</v>
      </c>
      <c r="BF6" s="339"/>
      <c r="BG6" s="339"/>
      <c r="BH6" s="339"/>
      <c r="BI6" s="339"/>
      <c r="BJ6" s="339"/>
      <c r="BK6" s="339"/>
      <c r="BL6" s="339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>
        <f>入力シート!G11</f>
        <v>0</v>
      </c>
      <c r="CD6" s="378"/>
      <c r="CE6" s="378"/>
      <c r="CF6" s="378"/>
      <c r="CG6" s="378"/>
      <c r="CH6" s="378"/>
      <c r="CI6" s="378"/>
      <c r="CJ6" s="378"/>
      <c r="CZ6" s="344" t="s">
        <v>121</v>
      </c>
      <c r="DA6" s="370"/>
      <c r="DB6" s="370"/>
      <c r="DC6" s="370"/>
      <c r="DD6" s="370"/>
      <c r="DE6" s="371"/>
      <c r="DF6" s="360" t="s">
        <v>122</v>
      </c>
      <c r="DG6" s="361"/>
      <c r="DH6" s="361"/>
      <c r="DI6" s="361"/>
      <c r="DJ6" s="361"/>
      <c r="DK6" s="361"/>
      <c r="DL6" s="362"/>
      <c r="DM6" s="360" t="s">
        <v>123</v>
      </c>
      <c r="DN6" s="361"/>
      <c r="DO6" s="361"/>
      <c r="DP6" s="361"/>
      <c r="DQ6" s="361"/>
      <c r="DR6" s="361"/>
      <c r="DS6" s="362"/>
    </row>
    <row r="7" spans="2:123" ht="9.75" customHeight="1" x14ac:dyDescent="0.15"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39"/>
      <c r="BF7" s="339"/>
      <c r="BG7" s="339"/>
      <c r="BH7" s="339"/>
      <c r="BI7" s="339"/>
      <c r="BJ7" s="339"/>
      <c r="BK7" s="339"/>
      <c r="BL7" s="339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Z7" s="372"/>
      <c r="DA7" s="373"/>
      <c r="DB7" s="373"/>
      <c r="DC7" s="373"/>
      <c r="DD7" s="373"/>
      <c r="DE7" s="374"/>
      <c r="DF7" s="363"/>
      <c r="DG7" s="364"/>
      <c r="DH7" s="364"/>
      <c r="DI7" s="364"/>
      <c r="DJ7" s="364"/>
      <c r="DK7" s="364"/>
      <c r="DL7" s="365"/>
      <c r="DM7" s="363"/>
      <c r="DN7" s="364"/>
      <c r="DO7" s="364"/>
      <c r="DP7" s="364"/>
      <c r="DQ7" s="364"/>
      <c r="DR7" s="364"/>
      <c r="DS7" s="365"/>
    </row>
    <row r="8" spans="2:123" ht="9.75" customHeight="1" x14ac:dyDescent="0.15"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39"/>
      <c r="BF8" s="339"/>
      <c r="BG8" s="339"/>
      <c r="BH8" s="339"/>
      <c r="BI8" s="339"/>
      <c r="BJ8" s="339"/>
      <c r="BK8" s="339"/>
      <c r="BL8" s="339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378"/>
      <c r="CG8" s="378"/>
      <c r="CH8" s="378"/>
      <c r="CI8" s="378"/>
      <c r="CJ8" s="378"/>
      <c r="CZ8" s="372"/>
      <c r="DA8" s="373"/>
      <c r="DB8" s="373"/>
      <c r="DC8" s="373"/>
      <c r="DD8" s="373"/>
      <c r="DE8" s="374"/>
      <c r="DF8" s="363"/>
      <c r="DG8" s="364"/>
      <c r="DH8" s="364"/>
      <c r="DI8" s="364"/>
      <c r="DJ8" s="364"/>
      <c r="DK8" s="364"/>
      <c r="DL8" s="365"/>
      <c r="DM8" s="363"/>
      <c r="DN8" s="364"/>
      <c r="DO8" s="364"/>
      <c r="DP8" s="364"/>
      <c r="DQ8" s="364"/>
      <c r="DR8" s="364"/>
      <c r="DS8" s="365"/>
    </row>
    <row r="9" spans="2:123" ht="9.75" customHeight="1" x14ac:dyDescent="0.15"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CZ9" s="372"/>
      <c r="DA9" s="373"/>
      <c r="DB9" s="373"/>
      <c r="DC9" s="373"/>
      <c r="DD9" s="373"/>
      <c r="DE9" s="374"/>
      <c r="DF9" s="363"/>
      <c r="DG9" s="364"/>
      <c r="DH9" s="364"/>
      <c r="DI9" s="364"/>
      <c r="DJ9" s="364"/>
      <c r="DK9" s="364"/>
      <c r="DL9" s="365"/>
      <c r="DM9" s="363"/>
      <c r="DN9" s="364"/>
      <c r="DO9" s="364"/>
      <c r="DP9" s="364"/>
      <c r="DQ9" s="364"/>
      <c r="DR9" s="364"/>
      <c r="DS9" s="365"/>
    </row>
    <row r="10" spans="2:123" ht="9.75" customHeight="1" x14ac:dyDescent="0.15"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5"/>
      <c r="AZ10" s="95"/>
      <c r="BA10" s="95"/>
      <c r="BB10" s="95"/>
      <c r="BC10" s="95"/>
      <c r="BD10" s="95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Z10" s="375"/>
      <c r="DA10" s="376"/>
      <c r="DB10" s="376"/>
      <c r="DC10" s="376"/>
      <c r="DD10" s="376"/>
      <c r="DE10" s="377"/>
      <c r="DF10" s="366"/>
      <c r="DG10" s="367"/>
      <c r="DH10" s="367"/>
      <c r="DI10" s="367"/>
      <c r="DJ10" s="367"/>
      <c r="DK10" s="367"/>
      <c r="DL10" s="368"/>
      <c r="DM10" s="366"/>
      <c r="DN10" s="367"/>
      <c r="DO10" s="367"/>
      <c r="DP10" s="367"/>
      <c r="DQ10" s="367"/>
      <c r="DR10" s="367"/>
      <c r="DS10" s="368"/>
    </row>
    <row r="11" spans="2:123" ht="9.75" customHeight="1" x14ac:dyDescent="0.15">
      <c r="AY11" s="95"/>
      <c r="AZ11" s="95"/>
      <c r="BA11" s="95"/>
      <c r="BB11" s="95"/>
      <c r="BC11" s="95"/>
      <c r="BD11" s="95"/>
      <c r="CZ11" s="344" t="s">
        <v>124</v>
      </c>
      <c r="DA11" s="345"/>
      <c r="DB11" s="345"/>
      <c r="DC11" s="345"/>
      <c r="DD11" s="345"/>
      <c r="DE11" s="346"/>
      <c r="DF11" s="360" t="s">
        <v>122</v>
      </c>
      <c r="DG11" s="361"/>
      <c r="DH11" s="361"/>
      <c r="DI11" s="361"/>
      <c r="DJ11" s="361"/>
      <c r="DK11" s="361"/>
      <c r="DL11" s="362"/>
      <c r="DM11" s="360" t="s">
        <v>123</v>
      </c>
      <c r="DN11" s="361"/>
      <c r="DO11" s="361"/>
      <c r="DP11" s="361"/>
      <c r="DQ11" s="361"/>
      <c r="DR11" s="361"/>
      <c r="DS11" s="362"/>
    </row>
    <row r="12" spans="2:123" ht="9.75" customHeight="1" x14ac:dyDescent="0.15">
      <c r="AY12" s="115"/>
      <c r="AZ12" s="115"/>
      <c r="BA12" s="115"/>
      <c r="BB12" s="115"/>
      <c r="BC12" s="115"/>
      <c r="BD12" s="115"/>
      <c r="CZ12" s="347"/>
      <c r="DA12" s="348"/>
      <c r="DB12" s="348"/>
      <c r="DC12" s="348"/>
      <c r="DD12" s="348"/>
      <c r="DE12" s="349"/>
      <c r="DF12" s="363"/>
      <c r="DG12" s="364"/>
      <c r="DH12" s="364"/>
      <c r="DI12" s="364"/>
      <c r="DJ12" s="364"/>
      <c r="DK12" s="364"/>
      <c r="DL12" s="365"/>
      <c r="DM12" s="363"/>
      <c r="DN12" s="364"/>
      <c r="DO12" s="364"/>
      <c r="DP12" s="364"/>
      <c r="DQ12" s="364"/>
      <c r="DR12" s="364"/>
      <c r="DS12" s="365"/>
    </row>
    <row r="13" spans="2:123" ht="9.75" customHeight="1" x14ac:dyDescent="0.15">
      <c r="AY13" s="95"/>
      <c r="AZ13" s="95"/>
      <c r="BA13" s="95"/>
      <c r="BB13" s="95"/>
      <c r="BC13" s="95"/>
      <c r="BD13" s="95"/>
      <c r="CZ13" s="347"/>
      <c r="DA13" s="348"/>
      <c r="DB13" s="348"/>
      <c r="DC13" s="348"/>
      <c r="DD13" s="348"/>
      <c r="DE13" s="349"/>
      <c r="DF13" s="363"/>
      <c r="DG13" s="364"/>
      <c r="DH13" s="364"/>
      <c r="DI13" s="364"/>
      <c r="DJ13" s="364"/>
      <c r="DK13" s="364"/>
      <c r="DL13" s="365"/>
      <c r="DM13" s="363"/>
      <c r="DN13" s="364"/>
      <c r="DO13" s="364"/>
      <c r="DP13" s="364"/>
      <c r="DQ13" s="364"/>
      <c r="DR13" s="364"/>
      <c r="DS13" s="365"/>
    </row>
    <row r="14" spans="2:123" ht="9.75" customHeight="1" x14ac:dyDescent="0.15">
      <c r="S14" s="96"/>
      <c r="AY14" s="97"/>
      <c r="AZ14" s="97"/>
      <c r="BA14" s="97"/>
      <c r="BB14" s="97"/>
      <c r="BC14" s="97"/>
      <c r="BD14" s="97"/>
      <c r="CZ14" s="347"/>
      <c r="DA14" s="348"/>
      <c r="DB14" s="348"/>
      <c r="DC14" s="348"/>
      <c r="DD14" s="348"/>
      <c r="DE14" s="349"/>
      <c r="DF14" s="363"/>
      <c r="DG14" s="364"/>
      <c r="DH14" s="364"/>
      <c r="DI14" s="364"/>
      <c r="DJ14" s="364"/>
      <c r="DK14" s="364"/>
      <c r="DL14" s="365"/>
      <c r="DM14" s="363"/>
      <c r="DN14" s="364"/>
      <c r="DO14" s="364"/>
      <c r="DP14" s="364"/>
      <c r="DQ14" s="364"/>
      <c r="DR14" s="364"/>
      <c r="DS14" s="365"/>
    </row>
    <row r="15" spans="2:123" ht="9.75" customHeight="1" x14ac:dyDescent="0.15">
      <c r="I15" s="94"/>
      <c r="J15" s="94"/>
      <c r="K15" s="94"/>
      <c r="L15" s="94"/>
      <c r="M15" s="94"/>
      <c r="N15" s="94"/>
      <c r="O15" s="94"/>
      <c r="P15" s="94"/>
      <c r="Q15" s="94"/>
      <c r="R15" s="98"/>
      <c r="S15" s="99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100"/>
      <c r="CK15" s="98"/>
      <c r="CL15" s="94"/>
      <c r="CM15" s="94"/>
      <c r="CN15" s="94"/>
      <c r="CO15" s="94"/>
      <c r="CZ15" s="350"/>
      <c r="DA15" s="351"/>
      <c r="DB15" s="351"/>
      <c r="DC15" s="351"/>
      <c r="DD15" s="351"/>
      <c r="DE15" s="352"/>
      <c r="DF15" s="366"/>
      <c r="DG15" s="367"/>
      <c r="DH15" s="367"/>
      <c r="DI15" s="367"/>
      <c r="DJ15" s="367"/>
      <c r="DK15" s="367"/>
      <c r="DL15" s="368"/>
      <c r="DM15" s="366"/>
      <c r="DN15" s="367"/>
      <c r="DO15" s="367"/>
      <c r="DP15" s="367"/>
      <c r="DQ15" s="367"/>
      <c r="DR15" s="367"/>
      <c r="DS15" s="368"/>
    </row>
    <row r="16" spans="2:123" ht="9.75" customHeight="1" x14ac:dyDescent="0.15">
      <c r="R16" s="94"/>
      <c r="S16" s="99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9"/>
      <c r="CK16" s="94"/>
      <c r="CZ16" s="369" t="s">
        <v>125</v>
      </c>
      <c r="DA16" s="370"/>
      <c r="DB16" s="370"/>
      <c r="DC16" s="370"/>
      <c r="DD16" s="370"/>
      <c r="DE16" s="371"/>
      <c r="DF16" s="360" t="s">
        <v>122</v>
      </c>
      <c r="DG16" s="361"/>
      <c r="DH16" s="361"/>
      <c r="DI16" s="361"/>
      <c r="DJ16" s="361"/>
      <c r="DK16" s="361"/>
      <c r="DL16" s="362"/>
      <c r="DM16" s="360" t="s">
        <v>123</v>
      </c>
      <c r="DN16" s="361"/>
      <c r="DO16" s="361"/>
      <c r="DP16" s="361"/>
      <c r="DQ16" s="361"/>
      <c r="DR16" s="361"/>
      <c r="DS16" s="362"/>
    </row>
    <row r="17" spans="15:123" ht="9.75" customHeight="1" x14ac:dyDescent="0.15">
      <c r="R17" s="94"/>
      <c r="S17" s="99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9"/>
      <c r="CK17" s="94"/>
      <c r="CZ17" s="372"/>
      <c r="DA17" s="373"/>
      <c r="DB17" s="373"/>
      <c r="DC17" s="373"/>
      <c r="DD17" s="373"/>
      <c r="DE17" s="374"/>
      <c r="DF17" s="363"/>
      <c r="DG17" s="364"/>
      <c r="DH17" s="364"/>
      <c r="DI17" s="364"/>
      <c r="DJ17" s="364"/>
      <c r="DK17" s="364"/>
      <c r="DL17" s="365"/>
      <c r="DM17" s="363"/>
      <c r="DN17" s="364"/>
      <c r="DO17" s="364"/>
      <c r="DP17" s="364"/>
      <c r="DQ17" s="364"/>
      <c r="DR17" s="364"/>
      <c r="DS17" s="365"/>
    </row>
    <row r="18" spans="15:123" ht="9.75" customHeight="1" x14ac:dyDescent="0.15">
      <c r="O18" s="101"/>
      <c r="R18" s="101"/>
      <c r="S18" s="101"/>
      <c r="T18" s="102"/>
      <c r="U18" s="95"/>
      <c r="V18" s="101"/>
      <c r="W18" s="101"/>
      <c r="X18" s="101"/>
      <c r="Y18" s="101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9"/>
      <c r="CZ18" s="372"/>
      <c r="DA18" s="373"/>
      <c r="DB18" s="373"/>
      <c r="DC18" s="373"/>
      <c r="DD18" s="373"/>
      <c r="DE18" s="374"/>
      <c r="DF18" s="363"/>
      <c r="DG18" s="364"/>
      <c r="DH18" s="364"/>
      <c r="DI18" s="364"/>
      <c r="DJ18" s="364"/>
      <c r="DK18" s="364"/>
      <c r="DL18" s="365"/>
      <c r="DM18" s="363"/>
      <c r="DN18" s="364"/>
      <c r="DO18" s="364"/>
      <c r="DP18" s="364"/>
      <c r="DQ18" s="364"/>
      <c r="DR18" s="364"/>
      <c r="DS18" s="365"/>
    </row>
    <row r="19" spans="15:123" ht="9.75" customHeight="1" x14ac:dyDescent="0.15">
      <c r="Q19" s="101"/>
      <c r="R19" s="101"/>
      <c r="S19" s="101"/>
      <c r="T19" s="102"/>
      <c r="U19" s="95"/>
      <c r="V19" s="101"/>
      <c r="W19" s="101"/>
      <c r="X19" s="101"/>
      <c r="Y19" s="101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9"/>
      <c r="CZ19" s="372"/>
      <c r="DA19" s="373"/>
      <c r="DB19" s="373"/>
      <c r="DC19" s="373"/>
      <c r="DD19" s="373"/>
      <c r="DE19" s="374"/>
      <c r="DF19" s="363"/>
      <c r="DG19" s="364"/>
      <c r="DH19" s="364"/>
      <c r="DI19" s="364"/>
      <c r="DJ19" s="364"/>
      <c r="DK19" s="364"/>
      <c r="DL19" s="365"/>
      <c r="DM19" s="363"/>
      <c r="DN19" s="364"/>
      <c r="DO19" s="364"/>
      <c r="DP19" s="364"/>
      <c r="DQ19" s="364"/>
      <c r="DR19" s="364"/>
      <c r="DS19" s="365"/>
    </row>
    <row r="20" spans="15:123" ht="9.75" customHeight="1" x14ac:dyDescent="0.15">
      <c r="Q20" s="101"/>
      <c r="R20" s="101"/>
      <c r="S20" s="101"/>
      <c r="T20" s="102"/>
      <c r="U20" s="95"/>
      <c r="V20" s="101"/>
      <c r="W20" s="101"/>
      <c r="X20" s="101"/>
      <c r="Y20" s="101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9"/>
      <c r="CZ20" s="375"/>
      <c r="DA20" s="376"/>
      <c r="DB20" s="376"/>
      <c r="DC20" s="376"/>
      <c r="DD20" s="376"/>
      <c r="DE20" s="377"/>
      <c r="DF20" s="366"/>
      <c r="DG20" s="367"/>
      <c r="DH20" s="367"/>
      <c r="DI20" s="367"/>
      <c r="DJ20" s="367"/>
      <c r="DK20" s="367"/>
      <c r="DL20" s="368"/>
      <c r="DM20" s="366"/>
      <c r="DN20" s="367"/>
      <c r="DO20" s="367"/>
      <c r="DP20" s="367"/>
      <c r="DQ20" s="367"/>
      <c r="DR20" s="367"/>
      <c r="DS20" s="368"/>
    </row>
    <row r="21" spans="15:123" ht="9.75" customHeight="1" x14ac:dyDescent="0.15">
      <c r="S21" s="99"/>
      <c r="T21" s="94"/>
      <c r="U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9"/>
    </row>
    <row r="22" spans="15:123" ht="9.75" customHeight="1" x14ac:dyDescent="0.15">
      <c r="S22" s="99"/>
      <c r="T22" s="94"/>
      <c r="U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9"/>
    </row>
    <row r="23" spans="15:123" ht="9.75" customHeight="1" x14ac:dyDescent="0.15">
      <c r="S23" s="99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103"/>
    </row>
    <row r="24" spans="15:123" ht="9.75" customHeight="1" x14ac:dyDescent="0.15">
      <c r="T24" s="104"/>
      <c r="U24" s="94"/>
      <c r="V24" s="94"/>
      <c r="W24" s="94"/>
      <c r="X24" s="94"/>
      <c r="Y24" s="94"/>
      <c r="AA24" s="94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4"/>
      <c r="CC24" s="94"/>
      <c r="CD24" s="94"/>
      <c r="CE24" s="94"/>
      <c r="CF24" s="94"/>
      <c r="CG24" s="94"/>
      <c r="CH24" s="94"/>
      <c r="CI24" s="94"/>
      <c r="CJ24" s="99"/>
    </row>
    <row r="25" spans="15:123" ht="9.75" customHeight="1" x14ac:dyDescent="0.15">
      <c r="T25" s="105"/>
      <c r="U25" s="94"/>
      <c r="V25" s="94"/>
      <c r="W25" s="94"/>
      <c r="X25" s="94"/>
      <c r="Y25" s="94"/>
      <c r="AA25" s="94"/>
      <c r="AB25" s="94"/>
      <c r="AC25" s="359" t="s">
        <v>126</v>
      </c>
      <c r="AD25" s="359"/>
      <c r="AE25" s="359"/>
      <c r="AF25" s="359"/>
      <c r="AG25" s="359"/>
      <c r="AH25" s="359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9"/>
    </row>
    <row r="26" spans="15:123" ht="9.75" customHeight="1" x14ac:dyDescent="0.15">
      <c r="T26" s="105"/>
      <c r="U26" s="94"/>
      <c r="V26" s="94"/>
      <c r="W26" s="94"/>
      <c r="X26" s="94"/>
      <c r="Y26" s="94"/>
      <c r="AA26" s="94"/>
      <c r="AB26" s="94"/>
      <c r="AC26" s="359"/>
      <c r="AD26" s="359"/>
      <c r="AE26" s="359"/>
      <c r="AF26" s="359"/>
      <c r="AG26" s="359"/>
      <c r="AH26" s="359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9"/>
    </row>
    <row r="27" spans="15:123" ht="9.75" customHeight="1" x14ac:dyDescent="0.15">
      <c r="T27" s="105"/>
      <c r="U27" s="101"/>
      <c r="V27" s="101"/>
      <c r="W27" s="101"/>
      <c r="X27" s="101"/>
      <c r="Y27" s="101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9"/>
    </row>
    <row r="28" spans="15:123" ht="9.75" customHeight="1" x14ac:dyDescent="0.15">
      <c r="P28" s="101"/>
      <c r="Q28" s="101"/>
      <c r="R28" s="101"/>
      <c r="S28" s="101"/>
      <c r="T28" s="102"/>
      <c r="U28" s="101"/>
      <c r="V28" s="101"/>
      <c r="W28" s="101"/>
      <c r="X28" s="101"/>
      <c r="Y28" s="101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9"/>
    </row>
    <row r="29" spans="15:123" ht="9.75" customHeight="1" x14ac:dyDescent="0.15">
      <c r="P29" s="101"/>
      <c r="Q29" s="101"/>
      <c r="R29" s="101"/>
      <c r="S29" s="101"/>
      <c r="T29" s="102"/>
      <c r="U29" s="101"/>
      <c r="V29" s="101"/>
      <c r="W29" s="101"/>
      <c r="X29" s="101"/>
      <c r="Y29" s="101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9"/>
    </row>
    <row r="30" spans="15:123" ht="9.75" customHeight="1" x14ac:dyDescent="0.15">
      <c r="Q30" s="101"/>
      <c r="R30" s="101"/>
      <c r="S30" s="101"/>
      <c r="T30" s="102"/>
      <c r="U30" s="101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9"/>
    </row>
    <row r="31" spans="15:123" ht="9.75" customHeight="1" x14ac:dyDescent="0.15">
      <c r="T31" s="105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9"/>
    </row>
    <row r="32" spans="15:123" ht="9.75" customHeight="1" x14ac:dyDescent="0.15">
      <c r="T32" s="10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103"/>
    </row>
    <row r="33" spans="3:119" ht="9.75" customHeight="1" x14ac:dyDescent="0.15">
      <c r="BA33" s="94"/>
      <c r="BB33" s="94"/>
    </row>
    <row r="34" spans="3:119" ht="9.75" customHeight="1" x14ac:dyDescent="0.15">
      <c r="P34" s="101"/>
      <c r="Q34" s="101"/>
      <c r="R34" s="101"/>
      <c r="S34" s="101"/>
      <c r="BA34" s="94"/>
      <c r="BB34" s="94"/>
    </row>
    <row r="35" spans="3:119" ht="9.75" customHeight="1" x14ac:dyDescent="0.15">
      <c r="P35" s="101"/>
      <c r="Q35" s="101"/>
      <c r="R35" s="101"/>
      <c r="S35" s="101"/>
      <c r="BA35" s="94"/>
      <c r="BB35" s="94"/>
      <c r="DO35" s="94"/>
    </row>
    <row r="36" spans="3:119" ht="9.75" customHeight="1" x14ac:dyDescent="0.15">
      <c r="BA36" s="94"/>
      <c r="BB36" s="94"/>
      <c r="DO36" s="94"/>
    </row>
    <row r="37" spans="3:119" ht="9.75" customHeight="1" x14ac:dyDescent="0.15">
      <c r="BA37" s="94"/>
      <c r="BB37" s="94"/>
      <c r="DO37" s="94"/>
    </row>
    <row r="38" spans="3:119" ht="9.75" customHeight="1" x14ac:dyDescent="0.15">
      <c r="BA38" s="94"/>
      <c r="BB38" s="94"/>
      <c r="DO38" s="94"/>
    </row>
    <row r="39" spans="3:119" ht="9.75" customHeight="1" x14ac:dyDescent="0.15">
      <c r="BA39" s="94"/>
      <c r="BB39" s="94"/>
      <c r="DO39" s="94"/>
    </row>
    <row r="40" spans="3:119" ht="9.75" customHeight="1" x14ac:dyDescent="0.15">
      <c r="BA40" s="94"/>
      <c r="BB40" s="94"/>
      <c r="DO40" s="94"/>
    </row>
    <row r="41" spans="3:119" ht="9.75" customHeight="1" x14ac:dyDescent="0.15">
      <c r="C41" s="342"/>
      <c r="D41" s="342"/>
      <c r="E41" s="342"/>
      <c r="F41" s="342"/>
      <c r="G41" s="342"/>
      <c r="BA41" s="94"/>
      <c r="BB41" s="94"/>
      <c r="DO41" s="94"/>
    </row>
    <row r="42" spans="3:119" ht="9.75" customHeight="1" x14ac:dyDescent="0.15">
      <c r="C42" s="342"/>
      <c r="D42" s="342"/>
      <c r="E42" s="342"/>
      <c r="F42" s="342"/>
      <c r="G42" s="342"/>
      <c r="O42" s="101"/>
      <c r="P42" s="101"/>
      <c r="Q42" s="101"/>
      <c r="R42" s="101"/>
      <c r="BA42" s="94"/>
      <c r="BB42" s="94"/>
      <c r="DO42" s="94"/>
    </row>
    <row r="43" spans="3:119" ht="9.75" customHeight="1" x14ac:dyDescent="0.15">
      <c r="O43" s="101"/>
      <c r="P43" s="101"/>
      <c r="Q43" s="101"/>
      <c r="R43" s="101"/>
      <c r="BA43" s="94"/>
      <c r="BB43" s="94"/>
      <c r="DO43" s="94"/>
    </row>
    <row r="44" spans="3:119" ht="9.75" customHeight="1" x14ac:dyDescent="0.15">
      <c r="BA44" s="94"/>
      <c r="BB44" s="94"/>
    </row>
    <row r="45" spans="3:119" ht="9.75" customHeight="1" x14ac:dyDescent="0.15">
      <c r="BA45" s="94"/>
      <c r="BB45" s="94"/>
    </row>
    <row r="46" spans="3:119" ht="9.75" customHeight="1" x14ac:dyDescent="0.15">
      <c r="BA46" s="94"/>
      <c r="BB46" s="94"/>
    </row>
    <row r="47" spans="3:119" ht="9.75" customHeight="1" x14ac:dyDescent="0.15">
      <c r="BA47" s="94"/>
      <c r="BB47" s="94"/>
    </row>
    <row r="48" spans="3:119" ht="9.75" customHeight="1" x14ac:dyDescent="0.15">
      <c r="BA48" s="94"/>
      <c r="BB48" s="94"/>
    </row>
    <row r="49" spans="9:98" ht="9.75" customHeight="1" x14ac:dyDescent="0.15">
      <c r="BA49" s="94"/>
      <c r="BB49" s="94"/>
    </row>
    <row r="50" spans="9:98" ht="9.75" customHeight="1" x14ac:dyDescent="0.15">
      <c r="BA50" s="94"/>
      <c r="BB50" s="94"/>
    </row>
    <row r="51" spans="9:98" ht="9.75" customHeight="1" x14ac:dyDescent="0.15">
      <c r="BA51" s="94"/>
      <c r="BB51" s="94"/>
    </row>
    <row r="52" spans="9:98" ht="9.75" customHeight="1" x14ac:dyDescent="0.15">
      <c r="BA52" s="94"/>
      <c r="BB52" s="94"/>
    </row>
    <row r="53" spans="9:98" ht="9.75" customHeight="1" x14ac:dyDescent="0.15">
      <c r="BA53" s="94"/>
      <c r="BB53" s="94"/>
    </row>
    <row r="54" spans="9:98" ht="9.75" customHeight="1" x14ac:dyDescent="0.15">
      <c r="BA54" s="94"/>
      <c r="BB54" s="94"/>
    </row>
    <row r="55" spans="9:98" ht="9.75" customHeight="1" x14ac:dyDescent="0.15">
      <c r="BA55" s="94"/>
      <c r="BB55" s="94"/>
    </row>
    <row r="56" spans="9:98" ht="9.75" customHeight="1" x14ac:dyDescent="0.15">
      <c r="BA56" s="94"/>
      <c r="BB56" s="94"/>
    </row>
    <row r="57" spans="9:98" ht="9.75" customHeight="1" x14ac:dyDescent="0.15">
      <c r="BA57" s="94"/>
      <c r="BB57" s="94"/>
      <c r="CT57" s="94"/>
    </row>
    <row r="58" spans="9:98" ht="9.75" customHeight="1" x14ac:dyDescent="0.15">
      <c r="BA58" s="94"/>
      <c r="BB58" s="94"/>
      <c r="CT58" s="94"/>
    </row>
    <row r="59" spans="9:98" ht="9.75" customHeight="1" x14ac:dyDescent="0.15">
      <c r="I59" s="94"/>
      <c r="J59" s="94"/>
      <c r="BA59" s="94"/>
      <c r="BB59" s="94"/>
    </row>
    <row r="60" spans="9:98" ht="9.75" customHeight="1" x14ac:dyDescent="0.15">
      <c r="I60" s="94"/>
      <c r="J60" s="94"/>
      <c r="BA60" s="94"/>
      <c r="BB60" s="94"/>
    </row>
    <row r="61" spans="9:98" ht="9.75" customHeight="1" x14ac:dyDescent="0.15">
      <c r="BA61" s="94"/>
      <c r="BB61" s="94"/>
    </row>
    <row r="62" spans="9:98" ht="9.75" customHeight="1" x14ac:dyDescent="0.15">
      <c r="BA62" s="94"/>
      <c r="BB62" s="94"/>
    </row>
    <row r="63" spans="9:98" ht="9.75" customHeight="1" x14ac:dyDescent="0.15">
      <c r="BA63" s="94"/>
      <c r="BB63" s="94"/>
    </row>
    <row r="64" spans="9:98" ht="9.75" customHeight="1" x14ac:dyDescent="0.15">
      <c r="BA64" s="94"/>
      <c r="BB64" s="94"/>
    </row>
    <row r="65" spans="6:114" ht="9.75" customHeight="1" x14ac:dyDescent="0.15">
      <c r="BA65" s="94"/>
      <c r="BB65" s="94"/>
    </row>
    <row r="66" spans="6:114" ht="9.75" customHeight="1" x14ac:dyDescent="0.15"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</row>
    <row r="67" spans="6:114" ht="9.75" customHeight="1" x14ac:dyDescent="0.15"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</row>
    <row r="68" spans="6:114" ht="9.75" customHeight="1" x14ac:dyDescent="0.15"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</row>
    <row r="69" spans="6:114" ht="9.75" customHeight="1" x14ac:dyDescent="0.15"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</row>
    <row r="70" spans="6:114" ht="9.75" customHeight="1" x14ac:dyDescent="0.15"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</row>
    <row r="72" spans="6:114" ht="9.75" customHeight="1" x14ac:dyDescent="0.15">
      <c r="F72" s="343" t="s">
        <v>127</v>
      </c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B72" s="339" t="s">
        <v>128</v>
      </c>
      <c r="AC72" s="339"/>
      <c r="AD72" s="339"/>
      <c r="AE72" s="339"/>
      <c r="AF72" s="339"/>
      <c r="AG72" s="339"/>
      <c r="AH72" s="339"/>
      <c r="AI72" s="339"/>
      <c r="AJ72" s="339"/>
      <c r="AK72" s="339"/>
      <c r="AL72" s="339" t="s">
        <v>129</v>
      </c>
      <c r="AM72" s="339"/>
      <c r="AN72" s="339"/>
      <c r="AO72" s="339"/>
      <c r="AP72" s="339"/>
      <c r="AQ72" s="339"/>
      <c r="AR72" s="339"/>
      <c r="AS72" s="339"/>
      <c r="AT72" s="339"/>
      <c r="AU72" s="339"/>
      <c r="AV72" s="339" t="s">
        <v>118</v>
      </c>
      <c r="AW72" s="339"/>
      <c r="AX72" s="339"/>
      <c r="AY72" s="339"/>
      <c r="AZ72" s="339"/>
      <c r="BA72" s="339"/>
      <c r="BB72" s="339"/>
      <c r="BC72" s="339"/>
      <c r="BD72" s="339"/>
      <c r="BE72" s="339"/>
      <c r="BF72" s="339" t="s">
        <v>117</v>
      </c>
      <c r="BG72" s="339"/>
      <c r="BH72" s="339"/>
      <c r="BI72" s="339"/>
      <c r="BJ72" s="339"/>
      <c r="BK72" s="339"/>
      <c r="BL72" s="339"/>
      <c r="BM72" s="339"/>
      <c r="BN72" s="339"/>
      <c r="BO72" s="339"/>
      <c r="BP72" s="339" t="s">
        <v>27</v>
      </c>
      <c r="BQ72" s="339"/>
      <c r="BR72" s="339"/>
      <c r="BS72" s="339"/>
      <c r="BT72" s="339"/>
      <c r="BU72" s="339"/>
      <c r="BV72" s="339"/>
      <c r="BW72" s="339"/>
      <c r="BX72" s="339"/>
      <c r="BY72" s="339"/>
      <c r="BZ72" s="339" t="s">
        <v>130</v>
      </c>
      <c r="CA72" s="339"/>
      <c r="CB72" s="339"/>
      <c r="CC72" s="339"/>
      <c r="CD72" s="339"/>
      <c r="CE72" s="339"/>
      <c r="CF72" s="339"/>
      <c r="CG72" s="339"/>
      <c r="CH72" s="339"/>
      <c r="CI72" s="339"/>
      <c r="CJ72" s="339"/>
      <c r="CK72" s="339"/>
      <c r="CL72" s="353" t="s">
        <v>131</v>
      </c>
      <c r="CM72" s="353"/>
      <c r="CN72" s="353"/>
      <c r="CO72" s="353"/>
      <c r="CP72" s="353"/>
      <c r="CQ72" s="353"/>
      <c r="CR72" s="353"/>
      <c r="CS72" s="353"/>
      <c r="CT72" s="353"/>
      <c r="CU72" s="353"/>
      <c r="CV72" s="353"/>
      <c r="CW72" s="353"/>
      <c r="CX72" s="353" t="s">
        <v>132</v>
      </c>
      <c r="CY72" s="353"/>
      <c r="CZ72" s="353"/>
      <c r="DA72" s="353"/>
      <c r="DB72" s="353"/>
      <c r="DC72" s="353"/>
      <c r="DD72" s="353"/>
      <c r="DE72" s="353"/>
      <c r="DF72" s="353"/>
      <c r="DG72" s="353"/>
      <c r="DH72" s="353"/>
      <c r="DI72" s="354"/>
      <c r="DJ72" s="107"/>
    </row>
    <row r="73" spans="6:114" ht="9.75" customHeight="1" x14ac:dyDescent="0.15"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39"/>
      <c r="BV73" s="339"/>
      <c r="BW73" s="339"/>
      <c r="BX73" s="339"/>
      <c r="BY73" s="339"/>
      <c r="BZ73" s="339"/>
      <c r="CA73" s="339"/>
      <c r="CB73" s="339"/>
      <c r="CC73" s="339"/>
      <c r="CD73" s="339"/>
      <c r="CE73" s="339"/>
      <c r="CF73" s="339"/>
      <c r="CG73" s="339"/>
      <c r="CH73" s="339"/>
      <c r="CI73" s="339"/>
      <c r="CJ73" s="339"/>
      <c r="CK73" s="339"/>
      <c r="CL73" s="353"/>
      <c r="CM73" s="353"/>
      <c r="CN73" s="353"/>
      <c r="CO73" s="353"/>
      <c r="CP73" s="353"/>
      <c r="CQ73" s="353"/>
      <c r="CR73" s="353"/>
      <c r="CS73" s="353"/>
      <c r="CT73" s="353"/>
      <c r="CU73" s="353"/>
      <c r="CV73" s="353"/>
      <c r="CW73" s="353"/>
      <c r="CX73" s="353"/>
      <c r="CY73" s="353"/>
      <c r="CZ73" s="353"/>
      <c r="DA73" s="353"/>
      <c r="DB73" s="353"/>
      <c r="DC73" s="353"/>
      <c r="DD73" s="353"/>
      <c r="DE73" s="353"/>
      <c r="DF73" s="353"/>
      <c r="DG73" s="353"/>
      <c r="DH73" s="353"/>
      <c r="DI73" s="354"/>
      <c r="DJ73" s="107"/>
    </row>
    <row r="74" spans="6:114" ht="9.75" customHeight="1" x14ac:dyDescent="0.15"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58" t="s">
        <v>133</v>
      </c>
      <c r="AW74" s="358"/>
      <c r="AX74" s="358"/>
      <c r="AY74" s="358"/>
      <c r="AZ74" s="358"/>
      <c r="BA74" s="358"/>
      <c r="BB74" s="358"/>
      <c r="BC74" s="358"/>
      <c r="BD74" s="358"/>
      <c r="BE74" s="358"/>
      <c r="BF74" s="358" t="s">
        <v>134</v>
      </c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339"/>
      <c r="BU74" s="339"/>
      <c r="BV74" s="339"/>
      <c r="BW74" s="339"/>
      <c r="BX74" s="339"/>
      <c r="BY74" s="339"/>
      <c r="BZ74" s="340" t="s">
        <v>135</v>
      </c>
      <c r="CA74" s="341"/>
      <c r="CB74" s="341"/>
      <c r="CC74" s="341"/>
      <c r="CD74" s="341"/>
      <c r="CE74" s="341"/>
      <c r="CF74" s="341"/>
      <c r="CG74" s="341"/>
      <c r="CH74" s="341"/>
      <c r="CI74" s="341"/>
      <c r="CJ74" s="341"/>
      <c r="CK74" s="341"/>
      <c r="CL74" s="353" t="s">
        <v>136</v>
      </c>
      <c r="CM74" s="353"/>
      <c r="CN74" s="353"/>
      <c r="CO74" s="353"/>
      <c r="CP74" s="353"/>
      <c r="CQ74" s="353"/>
      <c r="CR74" s="353"/>
      <c r="CS74" s="353" t="s">
        <v>137</v>
      </c>
      <c r="CT74" s="353"/>
      <c r="CU74" s="353"/>
      <c r="CV74" s="353"/>
      <c r="CW74" s="353"/>
      <c r="CX74" s="353"/>
      <c r="CY74" s="353"/>
      <c r="CZ74" s="353"/>
      <c r="DA74" s="353"/>
      <c r="DB74" s="353"/>
      <c r="DC74" s="353"/>
      <c r="DD74" s="353"/>
      <c r="DE74" s="353"/>
      <c r="DF74" s="353"/>
      <c r="DG74" s="353"/>
      <c r="DH74" s="353"/>
      <c r="DI74" s="354"/>
      <c r="DJ74" s="107"/>
    </row>
    <row r="75" spans="6:114" ht="9.75" customHeight="1" x14ac:dyDescent="0.15"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B75" s="339"/>
      <c r="AC75" s="339"/>
      <c r="AD75" s="339"/>
      <c r="AE75" s="339"/>
      <c r="AF75" s="339"/>
      <c r="AG75" s="339"/>
      <c r="AH75" s="339"/>
      <c r="AI75" s="339"/>
      <c r="AJ75" s="339"/>
      <c r="AK75" s="339"/>
      <c r="AL75" s="339"/>
      <c r="AM75" s="339"/>
      <c r="AN75" s="339"/>
      <c r="AO75" s="339"/>
      <c r="AP75" s="339"/>
      <c r="AQ75" s="339"/>
      <c r="AR75" s="339"/>
      <c r="AS75" s="339"/>
      <c r="AT75" s="339"/>
      <c r="AU75" s="339"/>
      <c r="AV75" s="358"/>
      <c r="AW75" s="358"/>
      <c r="AX75" s="358"/>
      <c r="AY75" s="358"/>
      <c r="AZ75" s="358"/>
      <c r="BA75" s="358"/>
      <c r="BB75" s="358"/>
      <c r="BC75" s="358"/>
      <c r="BD75" s="358"/>
      <c r="BE75" s="358"/>
      <c r="BF75" s="339"/>
      <c r="BG75" s="339"/>
      <c r="BH75" s="339"/>
      <c r="BI75" s="339"/>
      <c r="BJ75" s="339"/>
      <c r="BK75" s="339"/>
      <c r="BL75" s="339"/>
      <c r="BM75" s="339"/>
      <c r="BN75" s="339"/>
      <c r="BO75" s="339"/>
      <c r="BP75" s="339"/>
      <c r="BQ75" s="339"/>
      <c r="BR75" s="339"/>
      <c r="BS75" s="339"/>
      <c r="BT75" s="339"/>
      <c r="BU75" s="339"/>
      <c r="BV75" s="339"/>
      <c r="BW75" s="339"/>
      <c r="BX75" s="339"/>
      <c r="BY75" s="339"/>
      <c r="BZ75" s="341"/>
      <c r="CA75" s="341"/>
      <c r="CB75" s="341"/>
      <c r="CC75" s="341"/>
      <c r="CD75" s="341"/>
      <c r="CE75" s="341"/>
      <c r="CF75" s="341"/>
      <c r="CG75" s="341"/>
      <c r="CH75" s="341"/>
      <c r="CI75" s="341"/>
      <c r="CJ75" s="341"/>
      <c r="CK75" s="341"/>
      <c r="CL75" s="353"/>
      <c r="CM75" s="353"/>
      <c r="CN75" s="353"/>
      <c r="CO75" s="353"/>
      <c r="CP75" s="353"/>
      <c r="CQ75" s="353"/>
      <c r="CR75" s="353"/>
      <c r="CS75" s="353"/>
      <c r="CT75" s="353"/>
      <c r="CU75" s="353"/>
      <c r="CV75" s="353"/>
      <c r="CW75" s="353"/>
      <c r="CX75" s="353"/>
      <c r="CY75" s="353"/>
      <c r="CZ75" s="353"/>
      <c r="DA75" s="353"/>
      <c r="DB75" s="353"/>
      <c r="DC75" s="353"/>
      <c r="DD75" s="353"/>
      <c r="DE75" s="353"/>
      <c r="DF75" s="353"/>
      <c r="DG75" s="353"/>
      <c r="DH75" s="353"/>
      <c r="DI75" s="354"/>
      <c r="DJ75" s="107"/>
    </row>
    <row r="76" spans="6:114" ht="9.75" customHeight="1" x14ac:dyDescent="0.15"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B76" s="339"/>
      <c r="AC76" s="339"/>
      <c r="AD76" s="339"/>
      <c r="AE76" s="339"/>
      <c r="AF76" s="339"/>
      <c r="AG76" s="339"/>
      <c r="AH76" s="339"/>
      <c r="AI76" s="339"/>
      <c r="AJ76" s="339"/>
      <c r="AK76" s="339"/>
      <c r="AL76" s="339"/>
      <c r="AM76" s="339"/>
      <c r="AN76" s="339"/>
      <c r="AO76" s="339"/>
      <c r="AP76" s="339"/>
      <c r="AQ76" s="339"/>
      <c r="AR76" s="339"/>
      <c r="AS76" s="339"/>
      <c r="AT76" s="339"/>
      <c r="AU76" s="339"/>
      <c r="AV76" s="358"/>
      <c r="AW76" s="358"/>
      <c r="AX76" s="358"/>
      <c r="AY76" s="358"/>
      <c r="AZ76" s="358"/>
      <c r="BA76" s="358"/>
      <c r="BB76" s="358"/>
      <c r="BC76" s="358"/>
      <c r="BD76" s="358"/>
      <c r="BE76" s="358"/>
      <c r="BF76" s="339"/>
      <c r="BG76" s="339"/>
      <c r="BH76" s="339"/>
      <c r="BI76" s="339"/>
      <c r="BJ76" s="339"/>
      <c r="BK76" s="339"/>
      <c r="BL76" s="339"/>
      <c r="BM76" s="339"/>
      <c r="BN76" s="339"/>
      <c r="BO76" s="339"/>
      <c r="BP76" s="339"/>
      <c r="BQ76" s="339"/>
      <c r="BR76" s="339"/>
      <c r="BS76" s="339"/>
      <c r="BT76" s="339"/>
      <c r="BU76" s="339"/>
      <c r="BV76" s="339"/>
      <c r="BW76" s="339"/>
      <c r="BX76" s="339"/>
      <c r="BY76" s="339"/>
      <c r="BZ76" s="341"/>
      <c r="CA76" s="341"/>
      <c r="CB76" s="341"/>
      <c r="CC76" s="341"/>
      <c r="CD76" s="341"/>
      <c r="CE76" s="341"/>
      <c r="CF76" s="341"/>
      <c r="CG76" s="341"/>
      <c r="CH76" s="341"/>
      <c r="CI76" s="341"/>
      <c r="CJ76" s="341"/>
      <c r="CK76" s="341"/>
      <c r="CL76" s="353"/>
      <c r="CM76" s="353"/>
      <c r="CN76" s="353"/>
      <c r="CO76" s="353"/>
      <c r="CP76" s="353"/>
      <c r="CQ76" s="353"/>
      <c r="CR76" s="353"/>
      <c r="CS76" s="353"/>
      <c r="CT76" s="353"/>
      <c r="CU76" s="353"/>
      <c r="CV76" s="353"/>
      <c r="CW76" s="353"/>
      <c r="CX76" s="353"/>
      <c r="CY76" s="353"/>
      <c r="CZ76" s="353"/>
      <c r="DA76" s="353"/>
      <c r="DB76" s="353"/>
      <c r="DC76" s="353"/>
      <c r="DD76" s="353"/>
      <c r="DE76" s="353"/>
      <c r="DF76" s="353"/>
      <c r="DG76" s="353"/>
      <c r="DH76" s="353"/>
      <c r="DI76" s="354"/>
      <c r="DJ76" s="107"/>
    </row>
    <row r="77" spans="6:114" ht="9.75" customHeight="1" x14ac:dyDescent="0.15"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43"/>
      <c r="AB77" s="339"/>
      <c r="AC77" s="339"/>
      <c r="AD77" s="339"/>
      <c r="AE77" s="339"/>
      <c r="AF77" s="339"/>
      <c r="AG77" s="339"/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  <c r="AV77" s="358"/>
      <c r="AW77" s="358"/>
      <c r="AX77" s="358"/>
      <c r="AY77" s="358"/>
      <c r="AZ77" s="358"/>
      <c r="BA77" s="358"/>
      <c r="BB77" s="358"/>
      <c r="BC77" s="358"/>
      <c r="BD77" s="358"/>
      <c r="BE77" s="358"/>
      <c r="BF77" s="339"/>
      <c r="BG77" s="339"/>
      <c r="BH77" s="339"/>
      <c r="BI77" s="339"/>
      <c r="BJ77" s="339"/>
      <c r="BK77" s="339"/>
      <c r="BL77" s="339"/>
      <c r="BM77" s="339"/>
      <c r="BN77" s="339"/>
      <c r="BO77" s="339"/>
      <c r="BP77" s="339"/>
      <c r="BQ77" s="339"/>
      <c r="BR77" s="339"/>
      <c r="BS77" s="339"/>
      <c r="BT77" s="339"/>
      <c r="BU77" s="339"/>
      <c r="BV77" s="339"/>
      <c r="BW77" s="339"/>
      <c r="BX77" s="339"/>
      <c r="BY77" s="339"/>
      <c r="BZ77" s="341"/>
      <c r="CA77" s="341"/>
      <c r="CB77" s="341"/>
      <c r="CC77" s="341"/>
      <c r="CD77" s="341"/>
      <c r="CE77" s="341"/>
      <c r="CF77" s="341"/>
      <c r="CG77" s="341"/>
      <c r="CH77" s="341"/>
      <c r="CI77" s="341"/>
      <c r="CJ77" s="341"/>
      <c r="CK77" s="341"/>
      <c r="CL77" s="355" t="s">
        <v>138</v>
      </c>
      <c r="CM77" s="355"/>
      <c r="CN77" s="355"/>
      <c r="CO77" s="355"/>
      <c r="CP77" s="355"/>
      <c r="CQ77" s="355"/>
      <c r="CR77" s="355"/>
      <c r="CS77" s="353"/>
      <c r="CT77" s="353"/>
      <c r="CU77" s="353"/>
      <c r="CV77" s="353"/>
      <c r="CW77" s="353"/>
      <c r="CX77" s="353"/>
      <c r="CY77" s="353"/>
      <c r="CZ77" s="353"/>
      <c r="DA77" s="353"/>
      <c r="DB77" s="353"/>
      <c r="DC77" s="353"/>
      <c r="DD77" s="353"/>
      <c r="DE77" s="353"/>
      <c r="DF77" s="353"/>
      <c r="DG77" s="353"/>
      <c r="DH77" s="353"/>
      <c r="DI77" s="354"/>
      <c r="DJ77" s="107"/>
    </row>
    <row r="78" spans="6:114" ht="9.75" customHeight="1" x14ac:dyDescent="0.15"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B78" s="339"/>
      <c r="AC78" s="339"/>
      <c r="AD78" s="339"/>
      <c r="AE78" s="339"/>
      <c r="AF78" s="339"/>
      <c r="AG78" s="339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58"/>
      <c r="AW78" s="358"/>
      <c r="AX78" s="358"/>
      <c r="AY78" s="358"/>
      <c r="AZ78" s="358"/>
      <c r="BA78" s="358"/>
      <c r="BB78" s="358"/>
      <c r="BC78" s="358"/>
      <c r="BD78" s="358"/>
      <c r="BE78" s="358"/>
      <c r="BF78" s="339"/>
      <c r="BG78" s="339"/>
      <c r="BH78" s="339"/>
      <c r="BI78" s="339"/>
      <c r="BJ78" s="339"/>
      <c r="BK78" s="339"/>
      <c r="BL78" s="339"/>
      <c r="BM78" s="339"/>
      <c r="BN78" s="339"/>
      <c r="BO78" s="339"/>
      <c r="BP78" s="339"/>
      <c r="BQ78" s="339"/>
      <c r="BR78" s="339"/>
      <c r="BS78" s="339"/>
      <c r="BT78" s="339"/>
      <c r="BU78" s="339"/>
      <c r="BV78" s="339"/>
      <c r="BW78" s="339"/>
      <c r="BX78" s="339"/>
      <c r="BY78" s="339"/>
      <c r="BZ78" s="341"/>
      <c r="CA78" s="341"/>
      <c r="CB78" s="341"/>
      <c r="CC78" s="341"/>
      <c r="CD78" s="341"/>
      <c r="CE78" s="341"/>
      <c r="CF78" s="341"/>
      <c r="CG78" s="341"/>
      <c r="CH78" s="341"/>
      <c r="CI78" s="341"/>
      <c r="CJ78" s="341"/>
      <c r="CK78" s="341"/>
      <c r="CL78" s="355"/>
      <c r="CM78" s="355"/>
      <c r="CN78" s="355"/>
      <c r="CO78" s="355"/>
      <c r="CP78" s="355"/>
      <c r="CQ78" s="355"/>
      <c r="CR78" s="355"/>
      <c r="CS78" s="353"/>
      <c r="CT78" s="353"/>
      <c r="CU78" s="353"/>
      <c r="CV78" s="353"/>
      <c r="CW78" s="353"/>
      <c r="CX78" s="353"/>
      <c r="CY78" s="353"/>
      <c r="CZ78" s="353"/>
      <c r="DA78" s="353"/>
      <c r="DB78" s="353"/>
      <c r="DC78" s="353"/>
      <c r="DD78" s="353"/>
      <c r="DE78" s="353"/>
      <c r="DF78" s="353"/>
      <c r="DG78" s="353"/>
      <c r="DH78" s="353"/>
      <c r="DI78" s="354"/>
      <c r="DJ78" s="107"/>
    </row>
    <row r="79" spans="6:114" ht="9.75" customHeight="1" x14ac:dyDescent="0.15"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43"/>
      <c r="Y79" s="343"/>
      <c r="Z79" s="343"/>
      <c r="AB79" s="339"/>
      <c r="AC79" s="339"/>
      <c r="AD79" s="339"/>
      <c r="AE79" s="339"/>
      <c r="AF79" s="339"/>
      <c r="AG79" s="339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58"/>
      <c r="AW79" s="358"/>
      <c r="AX79" s="358"/>
      <c r="AY79" s="358"/>
      <c r="AZ79" s="358"/>
      <c r="BA79" s="358"/>
      <c r="BB79" s="358"/>
      <c r="BC79" s="358"/>
      <c r="BD79" s="358"/>
      <c r="BE79" s="358"/>
      <c r="BF79" s="339"/>
      <c r="BG79" s="339"/>
      <c r="BH79" s="339"/>
      <c r="BI79" s="339"/>
      <c r="BJ79" s="339"/>
      <c r="BK79" s="339"/>
      <c r="BL79" s="339"/>
      <c r="BM79" s="339"/>
      <c r="BN79" s="339"/>
      <c r="BO79" s="339"/>
      <c r="BP79" s="339"/>
      <c r="BQ79" s="339"/>
      <c r="BR79" s="339"/>
      <c r="BS79" s="339"/>
      <c r="BT79" s="339"/>
      <c r="BU79" s="339"/>
      <c r="BV79" s="339"/>
      <c r="BW79" s="339"/>
      <c r="BX79" s="339"/>
      <c r="BY79" s="339"/>
      <c r="BZ79" s="341"/>
      <c r="CA79" s="341"/>
      <c r="CB79" s="341"/>
      <c r="CC79" s="341"/>
      <c r="CD79" s="341"/>
      <c r="CE79" s="341"/>
      <c r="CF79" s="341"/>
      <c r="CG79" s="341"/>
      <c r="CH79" s="341"/>
      <c r="CI79" s="341"/>
      <c r="CJ79" s="341"/>
      <c r="CK79" s="341"/>
      <c r="CL79" s="355"/>
      <c r="CM79" s="355"/>
      <c r="CN79" s="355"/>
      <c r="CO79" s="355"/>
      <c r="CP79" s="355"/>
      <c r="CQ79" s="355"/>
      <c r="CR79" s="355"/>
      <c r="CS79" s="353"/>
      <c r="CT79" s="353"/>
      <c r="CU79" s="353"/>
      <c r="CV79" s="353"/>
      <c r="CW79" s="353"/>
      <c r="CX79" s="353"/>
      <c r="CY79" s="353"/>
      <c r="CZ79" s="353"/>
      <c r="DA79" s="353"/>
      <c r="DB79" s="353"/>
      <c r="DC79" s="353"/>
      <c r="DD79" s="353"/>
      <c r="DE79" s="353"/>
      <c r="DF79" s="353"/>
      <c r="DG79" s="353"/>
      <c r="DH79" s="353"/>
      <c r="DI79" s="354"/>
      <c r="DJ79" s="107"/>
    </row>
    <row r="80" spans="6:114" ht="9.75" customHeight="1" x14ac:dyDescent="0.15"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58"/>
      <c r="AW80" s="358"/>
      <c r="AX80" s="358"/>
      <c r="AY80" s="358"/>
      <c r="AZ80" s="358"/>
      <c r="BA80" s="358"/>
      <c r="BB80" s="358"/>
      <c r="BC80" s="358"/>
      <c r="BD80" s="358"/>
      <c r="BE80" s="358"/>
      <c r="BF80" s="339"/>
      <c r="BG80" s="339"/>
      <c r="BH80" s="339"/>
      <c r="BI80" s="339"/>
      <c r="BJ80" s="339"/>
      <c r="BK80" s="339"/>
      <c r="BL80" s="339"/>
      <c r="BM80" s="339"/>
      <c r="BN80" s="339"/>
      <c r="BO80" s="339"/>
      <c r="BP80" s="339"/>
      <c r="BQ80" s="339"/>
      <c r="BR80" s="339"/>
      <c r="BS80" s="339"/>
      <c r="BT80" s="339"/>
      <c r="BU80" s="339"/>
      <c r="BV80" s="339"/>
      <c r="BW80" s="339"/>
      <c r="BX80" s="339"/>
      <c r="BY80" s="339"/>
      <c r="BZ80" s="341"/>
      <c r="CA80" s="341"/>
      <c r="CB80" s="341"/>
      <c r="CC80" s="341"/>
      <c r="CD80" s="341"/>
      <c r="CE80" s="341"/>
      <c r="CF80" s="341"/>
      <c r="CG80" s="341"/>
      <c r="CH80" s="341"/>
      <c r="CI80" s="341"/>
      <c r="CJ80" s="341"/>
      <c r="CK80" s="341"/>
      <c r="CL80" s="356"/>
      <c r="CM80" s="356"/>
      <c r="CN80" s="356"/>
      <c r="CO80" s="356"/>
      <c r="CP80" s="356"/>
      <c r="CQ80" s="356"/>
      <c r="CR80" s="356"/>
      <c r="CS80" s="357"/>
      <c r="CT80" s="357"/>
      <c r="CU80" s="357"/>
      <c r="CV80" s="357"/>
      <c r="CW80" s="357"/>
      <c r="CX80" s="357"/>
      <c r="CY80" s="357"/>
      <c r="CZ80" s="357"/>
      <c r="DA80" s="357"/>
      <c r="DB80" s="357"/>
      <c r="DC80" s="357"/>
      <c r="DD80" s="357"/>
      <c r="DE80" s="357"/>
      <c r="DF80" s="357"/>
      <c r="DG80" s="357"/>
      <c r="DH80" s="357"/>
      <c r="DI80" s="339"/>
      <c r="DJ80" s="107"/>
    </row>
  </sheetData>
  <mergeCells count="50">
    <mergeCell ref="R1:CK2"/>
    <mergeCell ref="G4:N5"/>
    <mergeCell ref="R4:Y5"/>
    <mergeCell ref="Z4:AG5"/>
    <mergeCell ref="AH4:BD5"/>
    <mergeCell ref="BE4:BL5"/>
    <mergeCell ref="BM4:BT5"/>
    <mergeCell ref="BU4:CB5"/>
    <mergeCell ref="CC4:CJ5"/>
    <mergeCell ref="B1:Q2"/>
    <mergeCell ref="CZ4:DE5"/>
    <mergeCell ref="DF4:DL5"/>
    <mergeCell ref="DM4:DS5"/>
    <mergeCell ref="R6:Y8"/>
    <mergeCell ref="Z6:AG8"/>
    <mergeCell ref="AH6:BD8"/>
    <mergeCell ref="BE6:BL8"/>
    <mergeCell ref="BM6:BT8"/>
    <mergeCell ref="BU6:CB8"/>
    <mergeCell ref="CC6:CJ8"/>
    <mergeCell ref="CZ6:DE10"/>
    <mergeCell ref="DF6:DL10"/>
    <mergeCell ref="DM6:DS10"/>
    <mergeCell ref="DF11:DL15"/>
    <mergeCell ref="DM11:DS15"/>
    <mergeCell ref="CZ16:DE20"/>
    <mergeCell ref="DF16:DL20"/>
    <mergeCell ref="DM16:DS20"/>
    <mergeCell ref="C41:G42"/>
    <mergeCell ref="F72:Z80"/>
    <mergeCell ref="AB72:AK73"/>
    <mergeCell ref="AL72:AU73"/>
    <mergeCell ref="CZ11:DE15"/>
    <mergeCell ref="CL74:CR76"/>
    <mergeCell ref="CX72:DI73"/>
    <mergeCell ref="CL72:CW73"/>
    <mergeCell ref="CL77:CR80"/>
    <mergeCell ref="CX74:DI80"/>
    <mergeCell ref="CS74:CW80"/>
    <mergeCell ref="AB74:AK80"/>
    <mergeCell ref="AL74:AU80"/>
    <mergeCell ref="AV74:BE80"/>
    <mergeCell ref="BF74:BO80"/>
    <mergeCell ref="AC25:AH26"/>
    <mergeCell ref="BP74:BY80"/>
    <mergeCell ref="BZ72:CK73"/>
    <mergeCell ref="BZ74:CK80"/>
    <mergeCell ref="BP72:BY73"/>
    <mergeCell ref="AV72:BE73"/>
    <mergeCell ref="BF72:BO73"/>
  </mergeCells>
  <phoneticPr fontId="1"/>
  <conditionalFormatting sqref="Z6:AG8">
    <cfRule type="cellIs" dxfId="0" priority="1" operator="equal">
      <formula>0</formula>
    </cfRule>
  </conditionalFormatting>
  <pageMargins left="0.27559055118110237" right="0.23622047244094491" top="0.74803149606299213" bottom="0.74803149606299213" header="0.31496062992125984" footer="0.31496062992125984"/>
  <pageSetup paperSize="9" scale="6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C7F1-8AC4-4155-9F50-78342745BEC5}">
  <dimension ref="A1:X38"/>
  <sheetViews>
    <sheetView showGridLines="0" showZeros="0" view="pageLayout" zoomScale="85" zoomScaleNormal="40" zoomScalePageLayoutView="85" workbookViewId="0">
      <selection activeCell="J16" sqref="J16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4" x14ac:dyDescent="0.15">
      <c r="A1" s="128" t="s">
        <v>174</v>
      </c>
      <c r="B1" s="129"/>
      <c r="C1" s="129"/>
      <c r="D1" s="130"/>
    </row>
    <row r="2" spans="1:24" ht="24" x14ac:dyDescent="0.15">
      <c r="A2" s="390" t="s">
        <v>173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</row>
    <row r="3" spans="1:24" x14ac:dyDescent="0.15">
      <c r="A3" s="392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4" ht="21.95" customHeight="1" x14ac:dyDescent="0.15">
      <c r="A4" s="20" t="s">
        <v>139</v>
      </c>
      <c r="B4" s="386" t="s">
        <v>140</v>
      </c>
      <c r="C4" s="387"/>
      <c r="D4" s="388"/>
      <c r="E4" s="386" t="s">
        <v>116</v>
      </c>
      <c r="F4" s="387"/>
      <c r="G4" s="387"/>
      <c r="H4" s="387"/>
      <c r="I4" s="387"/>
      <c r="J4" s="388"/>
      <c r="K4" s="389" t="s">
        <v>27</v>
      </c>
      <c r="L4" s="389"/>
      <c r="M4" s="393" t="s">
        <v>128</v>
      </c>
      <c r="N4" s="393"/>
      <c r="O4" s="393" t="s">
        <v>129</v>
      </c>
      <c r="P4" s="393"/>
      <c r="Q4" s="393" t="s">
        <v>131</v>
      </c>
      <c r="R4" s="393"/>
      <c r="S4" s="389" t="s">
        <v>141</v>
      </c>
      <c r="T4" s="389"/>
      <c r="U4" s="389" t="s">
        <v>142</v>
      </c>
      <c r="V4" s="389"/>
      <c r="W4" s="389"/>
    </row>
    <row r="5" spans="1:24" ht="21.95" customHeight="1" x14ac:dyDescent="0.15">
      <c r="A5" s="21"/>
      <c r="B5" s="386">
        <f>入力シート!G6</f>
        <v>0</v>
      </c>
      <c r="C5" s="387"/>
      <c r="D5" s="388"/>
      <c r="E5" s="399">
        <f>IF(入力シート!G8="",入力シート!C9,IF(入力シート!G8="単独",入力シート!C9,入力シート!C9&amp;"・"&amp;入力シート!G9))</f>
        <v>0</v>
      </c>
      <c r="F5" s="400"/>
      <c r="G5" s="400"/>
      <c r="H5" s="400"/>
      <c r="I5" s="400"/>
      <c r="J5" s="401"/>
      <c r="K5" s="389" t="s">
        <v>143</v>
      </c>
      <c r="L5" s="389"/>
      <c r="M5" s="389" t="s">
        <v>144</v>
      </c>
      <c r="N5" s="389"/>
      <c r="O5" s="389" t="s">
        <v>144</v>
      </c>
      <c r="P5" s="389"/>
      <c r="Q5" s="389" t="s">
        <v>144</v>
      </c>
      <c r="R5" s="389"/>
      <c r="S5" s="389" t="s">
        <v>145</v>
      </c>
      <c r="T5" s="389"/>
      <c r="U5" s="389" t="s">
        <v>146</v>
      </c>
      <c r="V5" s="389"/>
      <c r="W5" s="389"/>
    </row>
    <row r="6" spans="1:24" x14ac:dyDescent="0.15">
      <c r="A6" s="2"/>
      <c r="B6" s="2"/>
      <c r="C6" s="2"/>
      <c r="D6" s="2"/>
      <c r="E6" s="2"/>
      <c r="F6" s="2"/>
      <c r="G6" s="2"/>
      <c r="H6" s="2"/>
      <c r="I6" s="2"/>
      <c r="J6" s="117"/>
      <c r="K6" s="2"/>
      <c r="L6" s="2"/>
      <c r="M6" s="2"/>
      <c r="N6" s="3"/>
      <c r="O6" s="117"/>
      <c r="P6" s="2"/>
      <c r="Q6" s="2"/>
      <c r="R6" s="117"/>
      <c r="S6" s="117"/>
      <c r="T6" s="4"/>
    </row>
    <row r="7" spans="1:24" ht="14.25" thickBot="1" x14ac:dyDescent="0.2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398"/>
      <c r="U7" s="398"/>
      <c r="V7" s="117"/>
      <c r="W7" s="117"/>
    </row>
    <row r="8" spans="1:24" ht="14.25" thickTop="1" x14ac:dyDescent="0.15"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T8" s="398" t="s">
        <v>119</v>
      </c>
      <c r="U8" s="398"/>
      <c r="V8" s="389">
        <f>入力シート!G11</f>
        <v>0</v>
      </c>
      <c r="W8" s="398"/>
    </row>
    <row r="9" spans="1:24" x14ac:dyDescent="0.15"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"/>
      <c r="T9" s="398"/>
      <c r="U9" s="398"/>
      <c r="V9" s="389"/>
      <c r="W9" s="398"/>
    </row>
    <row r="10" spans="1:24" ht="14.25" x14ac:dyDescent="0.15">
      <c r="D10" s="6"/>
      <c r="E10" s="117"/>
      <c r="F10" s="35"/>
      <c r="G10" s="35"/>
      <c r="H10" s="35"/>
      <c r="I10" s="35"/>
      <c r="J10" s="35"/>
      <c r="K10" s="35"/>
      <c r="L10" s="35"/>
      <c r="M10" s="35"/>
      <c r="N10" s="35"/>
      <c r="O10" s="2"/>
      <c r="P10" s="2"/>
      <c r="Q10" s="7"/>
      <c r="T10" s="398"/>
      <c r="U10" s="398"/>
      <c r="V10" s="398"/>
      <c r="W10" s="398"/>
    </row>
    <row r="11" spans="1:24" x14ac:dyDescent="0.15"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"/>
      <c r="T11" s="398"/>
      <c r="U11" s="398"/>
      <c r="V11" s="398"/>
      <c r="W11" s="398"/>
    </row>
    <row r="12" spans="1:24" x14ac:dyDescent="0.15">
      <c r="C12" s="2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T12" s="398"/>
      <c r="U12" s="398"/>
      <c r="V12" s="4"/>
      <c r="W12" s="1"/>
      <c r="X12" s="1"/>
    </row>
    <row r="13" spans="1:24" x14ac:dyDescent="0.15">
      <c r="D13" s="12"/>
      <c r="E13" s="13"/>
      <c r="F13" s="13"/>
      <c r="G13" s="118"/>
      <c r="H13" s="118"/>
      <c r="I13" s="118"/>
      <c r="J13" s="13"/>
      <c r="K13" s="13"/>
      <c r="L13" s="13"/>
      <c r="M13" s="13"/>
      <c r="N13" s="13"/>
      <c r="O13" s="13"/>
      <c r="P13" s="13"/>
      <c r="Q13" s="14"/>
      <c r="T13" s="398"/>
      <c r="U13" s="398"/>
      <c r="V13" s="1"/>
      <c r="W13" s="1"/>
      <c r="X13" s="1"/>
    </row>
    <row r="14" spans="1:24" x14ac:dyDescent="0.15">
      <c r="D14" s="6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5"/>
      <c r="R14" s="16"/>
      <c r="T14" s="398"/>
      <c r="U14" s="398"/>
      <c r="V14" s="1"/>
      <c r="W14" s="1"/>
      <c r="X14" s="1"/>
    </row>
    <row r="15" spans="1:24" ht="14.25" x14ac:dyDescent="0.15">
      <c r="D15" s="6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"/>
      <c r="Q15" s="7"/>
      <c r="T15" s="398"/>
      <c r="U15" s="398"/>
      <c r="V15" s="1"/>
      <c r="W15" s="1"/>
      <c r="X15" s="1"/>
    </row>
    <row r="16" spans="1:24" x14ac:dyDescent="0.15"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V16" s="1"/>
      <c r="W16" s="1"/>
      <c r="X16" s="1"/>
    </row>
    <row r="17" spans="4:24" x14ac:dyDescent="0.15">
      <c r="V17" s="4"/>
      <c r="W17" s="1"/>
      <c r="X17" s="1"/>
    </row>
    <row r="18" spans="4:24" ht="14.25" x14ac:dyDescent="0.1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V18" s="1"/>
      <c r="W18" s="1"/>
      <c r="X18" s="1"/>
    </row>
    <row r="19" spans="4:24" x14ac:dyDescent="0.15">
      <c r="V19" s="1"/>
      <c r="W19" s="1"/>
      <c r="X19" s="1"/>
    </row>
    <row r="20" spans="4:24" x14ac:dyDescent="0.15">
      <c r="V20" s="1"/>
      <c r="W20" s="1"/>
      <c r="X20" s="1"/>
    </row>
    <row r="21" spans="4:24" x14ac:dyDescent="0.15">
      <c r="N21" s="32"/>
      <c r="V21" s="1"/>
      <c r="W21" s="1"/>
      <c r="X21" s="1"/>
    </row>
    <row r="22" spans="4:24" ht="14.25" x14ac:dyDescent="0.15"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V22" s="4"/>
      <c r="W22" s="1"/>
      <c r="X22" s="1"/>
    </row>
    <row r="23" spans="4:24" x14ac:dyDescent="0.15">
      <c r="L23" s="32"/>
    </row>
    <row r="25" spans="4:24" x14ac:dyDescent="0.15">
      <c r="M25" s="402"/>
      <c r="N25" s="402"/>
    </row>
    <row r="26" spans="4:24" ht="14.25" x14ac:dyDescent="0.15">
      <c r="F26" s="36"/>
      <c r="G26" s="36"/>
      <c r="H26" s="36"/>
      <c r="I26" s="36"/>
      <c r="J26" s="36"/>
      <c r="K26" s="36"/>
      <c r="L26" s="36"/>
      <c r="M26" s="47"/>
      <c r="N26" s="36"/>
    </row>
    <row r="30" spans="4:24" x14ac:dyDescent="0.15">
      <c r="N30" s="32"/>
    </row>
    <row r="31" spans="4:24" x14ac:dyDescent="0.15">
      <c r="J31" s="2"/>
      <c r="K31" s="2"/>
      <c r="N31" s="32"/>
    </row>
    <row r="32" spans="4:24" x14ac:dyDescent="0.15">
      <c r="J32" s="2"/>
      <c r="K32" s="2"/>
    </row>
    <row r="35" spans="1:20" ht="18" customHeight="1" x14ac:dyDescent="0.15">
      <c r="A35" s="121" t="s">
        <v>147</v>
      </c>
      <c r="G35" s="404" t="s">
        <v>128</v>
      </c>
      <c r="H35" s="405"/>
      <c r="I35" s="404" t="s">
        <v>129</v>
      </c>
      <c r="J35" s="405"/>
      <c r="K35" s="386" t="s">
        <v>148</v>
      </c>
      <c r="L35" s="388"/>
      <c r="M35" s="386" t="s">
        <v>158</v>
      </c>
      <c r="N35" s="388"/>
      <c r="O35" s="386" t="s">
        <v>27</v>
      </c>
      <c r="P35" s="388"/>
      <c r="Q35" s="386" t="s">
        <v>149</v>
      </c>
      <c r="R35" s="387"/>
      <c r="S35" s="403"/>
      <c r="T35" s="388"/>
    </row>
    <row r="36" spans="1:20" ht="23.25" customHeight="1" x14ac:dyDescent="0.15">
      <c r="B36" s="33"/>
      <c r="C36" s="33"/>
      <c r="D36" s="33"/>
      <c r="E36" s="33"/>
      <c r="F36" s="34"/>
      <c r="G36" s="17"/>
      <c r="H36" s="119"/>
      <c r="I36" s="12"/>
      <c r="J36" s="14"/>
      <c r="K36" s="18"/>
      <c r="L36" s="14"/>
      <c r="M36" s="18"/>
      <c r="N36" s="14"/>
      <c r="O36" s="12"/>
      <c r="P36" s="13"/>
      <c r="Q36" s="22" t="s">
        <v>150</v>
      </c>
      <c r="R36" s="118" t="s">
        <v>151</v>
      </c>
      <c r="S36" s="394" t="s">
        <v>152</v>
      </c>
      <c r="T36" s="396" t="s">
        <v>153</v>
      </c>
    </row>
    <row r="37" spans="1:20" ht="23.25" customHeight="1" x14ac:dyDescent="0.15">
      <c r="B37" s="33"/>
      <c r="C37" s="33"/>
      <c r="D37" s="33"/>
      <c r="E37" s="33"/>
      <c r="F37" s="34"/>
      <c r="G37" s="8"/>
      <c r="H37" s="11"/>
      <c r="I37" s="8"/>
      <c r="J37" s="11"/>
      <c r="K37" s="8"/>
      <c r="L37" s="11"/>
      <c r="M37" s="8"/>
      <c r="N37" s="11"/>
      <c r="O37" s="8"/>
      <c r="P37" s="10"/>
      <c r="Q37" s="23" t="s">
        <v>154</v>
      </c>
      <c r="R37" s="19" t="s">
        <v>155</v>
      </c>
      <c r="S37" s="395"/>
      <c r="T37" s="397"/>
    </row>
    <row r="38" spans="1:20" ht="16.5" customHeight="1" x14ac:dyDescent="0.15"/>
  </sheetData>
  <mergeCells count="36">
    <mergeCell ref="K35:L35"/>
    <mergeCell ref="E5:J5"/>
    <mergeCell ref="K5:L5"/>
    <mergeCell ref="V8:V9"/>
    <mergeCell ref="W8:W9"/>
    <mergeCell ref="M25:N25"/>
    <mergeCell ref="O35:P35"/>
    <mergeCell ref="Q35:T35"/>
    <mergeCell ref="T7:U7"/>
    <mergeCell ref="T8:U9"/>
    <mergeCell ref="V10:V11"/>
    <mergeCell ref="W10:W11"/>
    <mergeCell ref="G35:H35"/>
    <mergeCell ref="I35:J35"/>
    <mergeCell ref="M35:N35"/>
    <mergeCell ref="S36:S37"/>
    <mergeCell ref="T36:T37"/>
    <mergeCell ref="T12:U13"/>
    <mergeCell ref="T14:U15"/>
    <mergeCell ref="T10:U11"/>
    <mergeCell ref="B5:D5"/>
    <mergeCell ref="M5:N5"/>
    <mergeCell ref="O5:P5"/>
    <mergeCell ref="Q5:R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  <mergeCell ref="S5:T5"/>
    <mergeCell ref="U5:W5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8"/>
  <sheetViews>
    <sheetView showGridLines="0" showZeros="0" view="pageLayout" zoomScale="85" zoomScaleNormal="85" zoomScalePageLayoutView="85" workbookViewId="0">
      <selection activeCell="J16" sqref="J16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3" x14ac:dyDescent="0.15">
      <c r="A1" s="128" t="s">
        <v>174</v>
      </c>
      <c r="B1" s="129"/>
      <c r="C1" s="129"/>
      <c r="D1" s="130"/>
    </row>
    <row r="2" spans="1:23" ht="24" x14ac:dyDescent="0.15">
      <c r="A2" s="390" t="s">
        <v>156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</row>
    <row r="3" spans="1:23" x14ac:dyDescent="0.15">
      <c r="A3" s="392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3" ht="21.95" customHeight="1" x14ac:dyDescent="0.15">
      <c r="A4" s="20" t="s">
        <v>139</v>
      </c>
      <c r="B4" s="386" t="s">
        <v>140</v>
      </c>
      <c r="C4" s="387"/>
      <c r="D4" s="388"/>
      <c r="E4" s="386" t="s">
        <v>116</v>
      </c>
      <c r="F4" s="387"/>
      <c r="G4" s="387"/>
      <c r="H4" s="387"/>
      <c r="I4" s="387"/>
      <c r="J4" s="388"/>
      <c r="K4" s="389" t="s">
        <v>27</v>
      </c>
      <c r="L4" s="389"/>
      <c r="M4" s="393" t="s">
        <v>128</v>
      </c>
      <c r="N4" s="393"/>
      <c r="O4" s="393" t="s">
        <v>129</v>
      </c>
      <c r="P4" s="393"/>
      <c r="Q4" s="393" t="s">
        <v>157</v>
      </c>
      <c r="R4" s="393"/>
      <c r="S4" s="398"/>
      <c r="T4" s="398"/>
      <c r="U4" s="398"/>
      <c r="V4" s="398"/>
      <c r="W4" s="398"/>
    </row>
    <row r="5" spans="1:23" ht="21.95" customHeight="1" x14ac:dyDescent="0.15">
      <c r="A5" s="21"/>
      <c r="B5" s="386">
        <f>入力シート!G6</f>
        <v>0</v>
      </c>
      <c r="C5" s="387"/>
      <c r="D5" s="388"/>
      <c r="E5" s="399">
        <f>IF(入力シート!G8="",入力シート!C9,IF(入力シート!G8="単独",入力シート!C9,入力シート!C9&amp;"・"&amp;入力シート!G9))</f>
        <v>0</v>
      </c>
      <c r="F5" s="400"/>
      <c r="G5" s="400"/>
      <c r="H5" s="400"/>
      <c r="I5" s="400"/>
      <c r="J5" s="401"/>
      <c r="K5" s="389" t="s">
        <v>143</v>
      </c>
      <c r="L5" s="389"/>
      <c r="M5" s="389" t="s">
        <v>144</v>
      </c>
      <c r="N5" s="389"/>
      <c r="O5" s="389" t="s">
        <v>144</v>
      </c>
      <c r="P5" s="389"/>
      <c r="Q5" s="389" t="s">
        <v>144</v>
      </c>
      <c r="R5" s="389"/>
      <c r="S5" s="398"/>
      <c r="T5" s="398"/>
      <c r="U5" s="398"/>
      <c r="V5" s="398"/>
      <c r="W5" s="398"/>
    </row>
    <row r="6" spans="1:23" x14ac:dyDescent="0.15">
      <c r="A6" s="2"/>
      <c r="B6" s="2"/>
      <c r="C6" s="2"/>
      <c r="D6" s="2"/>
      <c r="E6" s="2"/>
      <c r="F6" s="2"/>
      <c r="G6" s="2"/>
      <c r="H6" s="2"/>
      <c r="I6" s="2"/>
      <c r="J6" s="117"/>
      <c r="K6" s="2"/>
      <c r="L6" s="2"/>
      <c r="M6" s="2"/>
      <c r="N6" s="3"/>
      <c r="O6" s="117"/>
      <c r="P6" s="2"/>
      <c r="Q6" s="2"/>
      <c r="R6" s="117"/>
      <c r="S6" s="117"/>
      <c r="T6" s="4"/>
    </row>
    <row r="7" spans="1:23" ht="14.25" thickBot="1" x14ac:dyDescent="0.2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389"/>
      <c r="U7" s="389"/>
      <c r="V7" s="116" t="s">
        <v>118</v>
      </c>
      <c r="W7" s="116" t="s">
        <v>158</v>
      </c>
    </row>
    <row r="8" spans="1:23" ht="14.25" thickTop="1" x14ac:dyDescent="0.15"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T8" s="389" t="s">
        <v>159</v>
      </c>
      <c r="U8" s="389"/>
      <c r="V8" s="389"/>
      <c r="W8" s="389"/>
    </row>
    <row r="9" spans="1:23" x14ac:dyDescent="0.15"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"/>
      <c r="T9" s="389"/>
      <c r="U9" s="389"/>
      <c r="V9" s="389"/>
      <c r="W9" s="389"/>
    </row>
    <row r="10" spans="1:23" x14ac:dyDescent="0.15"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"/>
      <c r="T10" s="389" t="s">
        <v>160</v>
      </c>
      <c r="U10" s="389"/>
      <c r="V10" s="389"/>
      <c r="W10" s="389"/>
    </row>
    <row r="11" spans="1:23" x14ac:dyDescent="0.15"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"/>
      <c r="T11" s="389"/>
      <c r="U11" s="389"/>
      <c r="V11" s="389"/>
      <c r="W11" s="389"/>
    </row>
    <row r="12" spans="1:23" x14ac:dyDescent="0.15">
      <c r="C12" s="2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T12" s="389" t="s">
        <v>161</v>
      </c>
      <c r="U12" s="389"/>
      <c r="V12" s="389"/>
      <c r="W12" s="389"/>
    </row>
    <row r="13" spans="1:23" x14ac:dyDescent="0.15">
      <c r="D13" s="12"/>
      <c r="E13" s="13"/>
      <c r="F13" s="13"/>
      <c r="G13" s="118"/>
      <c r="H13" s="118"/>
      <c r="I13" s="118"/>
      <c r="J13" s="13"/>
      <c r="K13" s="13"/>
      <c r="L13" s="13"/>
      <c r="M13" s="13"/>
      <c r="N13" s="13"/>
      <c r="O13" s="13"/>
      <c r="P13" s="13"/>
      <c r="Q13" s="14"/>
      <c r="T13" s="389"/>
      <c r="U13" s="389"/>
      <c r="V13" s="389"/>
      <c r="W13" s="389"/>
    </row>
    <row r="14" spans="1:23" x14ac:dyDescent="0.15">
      <c r="D14" s="6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5"/>
      <c r="R14" s="16"/>
      <c r="T14" s="389" t="s">
        <v>88</v>
      </c>
      <c r="U14" s="389"/>
      <c r="V14" s="389"/>
      <c r="W14" s="389"/>
    </row>
    <row r="15" spans="1:23" x14ac:dyDescent="0.15">
      <c r="D15" s="6"/>
      <c r="E15" s="2"/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7"/>
      <c r="T15" s="389"/>
      <c r="U15" s="389"/>
      <c r="V15" s="389"/>
      <c r="W15" s="389"/>
    </row>
    <row r="16" spans="1:23" x14ac:dyDescent="0.15"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</row>
    <row r="17" spans="10:24" x14ac:dyDescent="0.15">
      <c r="V17" s="389" t="s">
        <v>119</v>
      </c>
      <c r="W17" s="389">
        <f>入力シート!G11</f>
        <v>0</v>
      </c>
    </row>
    <row r="18" spans="10:24" x14ac:dyDescent="0.15">
      <c r="V18" s="389"/>
      <c r="W18" s="389"/>
    </row>
    <row r="31" spans="10:24" x14ac:dyDescent="0.15">
      <c r="J31" s="2"/>
      <c r="K31" s="2"/>
    </row>
    <row r="32" spans="10:24" x14ac:dyDescent="0.15">
      <c r="J32" s="2"/>
      <c r="K32" s="2"/>
      <c r="X32" s="2"/>
    </row>
    <row r="35" spans="1:20" ht="14.25" customHeight="1" x14ac:dyDescent="0.15">
      <c r="G35" s="404" t="s">
        <v>128</v>
      </c>
      <c r="H35" s="405"/>
      <c r="I35" s="404" t="s">
        <v>129</v>
      </c>
      <c r="J35" s="405"/>
      <c r="K35" s="386" t="s">
        <v>118</v>
      </c>
      <c r="L35" s="388"/>
      <c r="M35" s="386" t="s">
        <v>158</v>
      </c>
      <c r="N35" s="388"/>
      <c r="O35" s="386" t="s">
        <v>27</v>
      </c>
      <c r="P35" s="388"/>
      <c r="Q35" s="386" t="s">
        <v>149</v>
      </c>
      <c r="R35" s="387"/>
      <c r="S35" s="403"/>
      <c r="T35" s="388"/>
    </row>
    <row r="36" spans="1:20" ht="23.25" customHeight="1" x14ac:dyDescent="0.15">
      <c r="A36" s="406" t="s">
        <v>162</v>
      </c>
      <c r="B36" s="406"/>
      <c r="C36" s="406"/>
      <c r="D36" s="406"/>
      <c r="E36" s="406"/>
      <c r="F36" s="407"/>
      <c r="G36" s="17"/>
      <c r="H36" s="119"/>
      <c r="I36" s="12"/>
      <c r="J36" s="14"/>
      <c r="K36" s="18"/>
      <c r="L36" s="14"/>
      <c r="M36" s="18"/>
      <c r="N36" s="14"/>
      <c r="O36" s="12"/>
      <c r="P36" s="13"/>
      <c r="Q36" s="22" t="s">
        <v>150</v>
      </c>
      <c r="R36" s="118" t="s">
        <v>151</v>
      </c>
      <c r="S36" s="394" t="s">
        <v>152</v>
      </c>
      <c r="T36" s="396" t="s">
        <v>153</v>
      </c>
    </row>
    <row r="37" spans="1:20" ht="23.25" customHeight="1" x14ac:dyDescent="0.15">
      <c r="A37" s="406"/>
      <c r="B37" s="406"/>
      <c r="C37" s="406"/>
      <c r="D37" s="406"/>
      <c r="E37" s="406"/>
      <c r="F37" s="407"/>
      <c r="G37" s="8"/>
      <c r="H37" s="11"/>
      <c r="I37" s="8"/>
      <c r="J37" s="11"/>
      <c r="K37" s="8"/>
      <c r="L37" s="11"/>
      <c r="M37" s="8"/>
      <c r="N37" s="11"/>
      <c r="O37" s="8"/>
      <c r="P37" s="10"/>
      <c r="Q37" s="23" t="s">
        <v>154</v>
      </c>
      <c r="R37" s="19" t="s">
        <v>155</v>
      </c>
      <c r="S37" s="395"/>
      <c r="T37" s="397"/>
    </row>
    <row r="38" spans="1:20" ht="16.5" customHeight="1" x14ac:dyDescent="0.15"/>
  </sheetData>
  <mergeCells count="43">
    <mergeCell ref="V17:V18"/>
    <mergeCell ref="W17:W18"/>
    <mergeCell ref="O35:P35"/>
    <mergeCell ref="Q35:T35"/>
    <mergeCell ref="A36:F36"/>
    <mergeCell ref="S36:S37"/>
    <mergeCell ref="T36:T37"/>
    <mergeCell ref="A37:F37"/>
    <mergeCell ref="G35:H35"/>
    <mergeCell ref="I35:J35"/>
    <mergeCell ref="K35:L35"/>
    <mergeCell ref="M35:N35"/>
    <mergeCell ref="T12:U13"/>
    <mergeCell ref="V12:V13"/>
    <mergeCell ref="W12:W13"/>
    <mergeCell ref="T14:U15"/>
    <mergeCell ref="V14:V15"/>
    <mergeCell ref="W14:W15"/>
    <mergeCell ref="T10:U11"/>
    <mergeCell ref="V10:V11"/>
    <mergeCell ref="W10:W11"/>
    <mergeCell ref="E5:J5"/>
    <mergeCell ref="K5:L5"/>
    <mergeCell ref="M5:N5"/>
    <mergeCell ref="O5:P5"/>
    <mergeCell ref="Q5:R5"/>
    <mergeCell ref="S5:T5"/>
    <mergeCell ref="U5:W5"/>
    <mergeCell ref="T7:U7"/>
    <mergeCell ref="T8:U9"/>
    <mergeCell ref="V8:V9"/>
    <mergeCell ref="W8:W9"/>
    <mergeCell ref="B5:D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85E0-4CDF-4953-A401-527243A6C89E}">
  <sheetPr>
    <tabColor theme="1"/>
  </sheetPr>
  <dimension ref="B2:I8"/>
  <sheetViews>
    <sheetView zoomScaleNormal="100" workbookViewId="0">
      <selection activeCell="D10" sqref="D10"/>
    </sheetView>
  </sheetViews>
  <sheetFormatPr defaultRowHeight="13.5" x14ac:dyDescent="0.15"/>
  <cols>
    <col min="3" max="3" width="25.625" customWidth="1"/>
    <col min="4" max="4" width="30.5" customWidth="1"/>
    <col min="5" max="5" width="20.875" customWidth="1"/>
    <col min="6" max="6" width="23.75" customWidth="1"/>
    <col min="9" max="9" width="0" hidden="1" customWidth="1"/>
  </cols>
  <sheetData>
    <row r="2" spans="2:9" x14ac:dyDescent="0.15">
      <c r="B2" s="123" t="s">
        <v>163</v>
      </c>
      <c r="C2" s="124" t="s">
        <v>164</v>
      </c>
      <c r="D2" s="124" t="s">
        <v>165</v>
      </c>
      <c r="E2" s="123" t="s">
        <v>166</v>
      </c>
      <c r="F2" s="124" t="s">
        <v>167</v>
      </c>
      <c r="I2" t="s">
        <v>168</v>
      </c>
    </row>
    <row r="3" spans="2:9" ht="60.75" customHeight="1" x14ac:dyDescent="0.15">
      <c r="B3" s="125">
        <f>入力シート!G3</f>
        <v>0</v>
      </c>
      <c r="C3" s="125">
        <f>入力シート!C9</f>
        <v>0</v>
      </c>
      <c r="D3" s="126">
        <f>入力シート!G24</f>
        <v>0</v>
      </c>
      <c r="E3" s="127" t="str">
        <f>I3 &amp; 入力シート!G25 &amp; CHAR(10) &amp; "曲：" &amp; 入力シート!G26 &amp; CHAR(10) &amp; "編：" &amp; 入力シート!G27</f>
        <v>詩：
曲：
編：</v>
      </c>
      <c r="F3" s="123" t="str">
        <f>"指揮：" &amp; 入力シート!G17 &amp; CHAR(10) &amp; "伴奏：" &amp; 入力シート!G18</f>
        <v>指揮：
伴奏：</v>
      </c>
      <c r="I3" t="str">
        <f>IF(入力シート!F25="作詞者(邦語)","詞：","詩：")</f>
        <v>詩：</v>
      </c>
    </row>
    <row r="4" spans="2:9" ht="50.25" customHeight="1" x14ac:dyDescent="0.15">
      <c r="B4" s="16"/>
      <c r="C4" s="16"/>
      <c r="D4" s="124">
        <f>入力シート!G30</f>
        <v>0</v>
      </c>
      <c r="E4" s="123" t="str">
        <f>I3 &amp; 入力シート!G31 &amp; CHAR(10) &amp; "曲：" &amp; 入力シート!G32 &amp; CHAR(10) &amp; "編：" &amp; 入力シート!G33</f>
        <v>詩：
曲：
編：</v>
      </c>
      <c r="F4" s="108"/>
      <c r="I4" t="str">
        <f>IF(入力シート!F31="作詞者(邦語)","詞：","詩：")</f>
        <v>詩：</v>
      </c>
    </row>
    <row r="8" spans="2:9" x14ac:dyDescent="0.15">
      <c r="F8" s="108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入力シート</vt:lpstr>
      <vt:lpstr>申込書</vt:lpstr>
      <vt:lpstr>アナウンスカード</vt:lpstr>
      <vt:lpstr>ステージカード（吹奏楽）</vt:lpstr>
      <vt:lpstr>ステージカード（ 合唱用） </vt:lpstr>
      <vt:lpstr>ステージカード（ 吹奏楽以外）</vt:lpstr>
      <vt:lpstr>事務局用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綾子</dc:creator>
  <cp:keywords/>
  <dc:description/>
  <cp:lastModifiedBy>ongaku</cp:lastModifiedBy>
  <cp:revision/>
  <cp:lastPrinted>2025-07-04T01:28:47Z</cp:lastPrinted>
  <dcterms:created xsi:type="dcterms:W3CDTF">2006-06-19T05:38:52Z</dcterms:created>
  <dcterms:modified xsi:type="dcterms:W3CDTF">2025-07-05T10:19:07Z</dcterms:modified>
  <cp:category/>
  <cp:contentStatus/>
</cp:coreProperties>
</file>