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★高文連\◆2025-2027\05県総文祭\00実施要項\2026\最終版\"/>
    </mc:Choice>
  </mc:AlternateContent>
  <xr:revisionPtr revIDLastSave="0" documentId="8_{6363E5A2-F820-47B2-BF69-FAEE98B926D4}" xr6:coauthVersionLast="36" xr6:coauthVersionMax="36" xr10:uidLastSave="{00000000-0000-0000-0000-000000000000}"/>
  <bookViews>
    <workbookView xWindow="0" yWindow="0" windowWidth="20490" windowHeight="8025" tabRatio="904" xr2:uid="{00000000-000D-0000-FFFF-FFFF00000000}"/>
  </bookViews>
  <sheets>
    <sheet name="入力シート" sheetId="24" r:id="rId1"/>
    <sheet name="申込書" sheetId="25" r:id="rId2"/>
    <sheet name="アナウンスカード" sheetId="4" r:id="rId3"/>
    <sheet name="ステージカード（吹奏楽）" sheetId="26" r:id="rId4"/>
    <sheet name="ステージカード（ 合唱用） " sheetId="23" r:id="rId5"/>
    <sheet name="ステージカード（ 吹奏楽以外）" sheetId="15" r:id="rId6"/>
    <sheet name="事務局用" sheetId="27" r:id="rId7"/>
  </sheets>
  <definedNames>
    <definedName name="_xlnm.Print_Area" localSheetId="1">申込書!$A$1:$Z$35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C6" i="26" l="1"/>
  <c r="Z6" i="26" l="1"/>
  <c r="B5" i="15"/>
  <c r="AH6" i="26"/>
  <c r="R2" i="25" l="1"/>
  <c r="S22" i="4" l="1"/>
  <c r="S20" i="4"/>
  <c r="X24" i="25"/>
  <c r="L24" i="25"/>
  <c r="F3" i="27" l="1"/>
  <c r="D4" i="27"/>
  <c r="I4" i="27"/>
  <c r="I3" i="27"/>
  <c r="E4" i="27" s="1"/>
  <c r="D3" i="27"/>
  <c r="C3" i="27"/>
  <c r="B3" i="27"/>
  <c r="W17" i="15"/>
  <c r="V8" i="23"/>
  <c r="B5" i="23"/>
  <c r="E5" i="15"/>
  <c r="E5" i="23"/>
  <c r="N2" i="4"/>
  <c r="Y30" i="25"/>
  <c r="E3" i="27" l="1"/>
  <c r="K31" i="25"/>
  <c r="K30" i="25"/>
  <c r="K29" i="25"/>
  <c r="F12" i="4"/>
  <c r="K4" i="25" l="1"/>
  <c r="U26" i="25"/>
  <c r="Q25" i="25"/>
  <c r="F26" i="25"/>
  <c r="D26" i="25"/>
  <c r="F25" i="25"/>
  <c r="D25" i="25"/>
  <c r="E16" i="25"/>
  <c r="V31" i="25"/>
  <c r="X30" i="25"/>
  <c r="W30" i="25"/>
  <c r="V30" i="25"/>
  <c r="U30" i="25"/>
  <c r="S30" i="25"/>
  <c r="W28" i="25"/>
  <c r="V28" i="25"/>
  <c r="U28" i="25"/>
  <c r="T28" i="25"/>
  <c r="S28" i="25"/>
  <c r="M19" i="4"/>
  <c r="M18" i="4"/>
  <c r="M17" i="4"/>
  <c r="M16" i="4"/>
  <c r="M15" i="4"/>
  <c r="M13" i="4"/>
  <c r="M14" i="4"/>
  <c r="M12" i="4"/>
  <c r="M11" i="4"/>
  <c r="M10" i="4"/>
  <c r="M9" i="4"/>
  <c r="M8" i="4"/>
  <c r="M7" i="4"/>
  <c r="M6" i="4"/>
  <c r="F4" i="4"/>
  <c r="M5" i="4"/>
  <c r="M4" i="4"/>
  <c r="G23" i="4" l="1"/>
  <c r="G22" i="4"/>
  <c r="G21" i="4"/>
  <c r="G20" i="4"/>
  <c r="T3" i="4"/>
  <c r="E3" i="4"/>
  <c r="A1" i="25" l="1"/>
  <c r="P35" i="25"/>
  <c r="P34" i="25"/>
  <c r="J34" i="25"/>
  <c r="H34" i="25"/>
  <c r="F34" i="25"/>
  <c r="R24" i="25"/>
  <c r="D24" i="25"/>
  <c r="V22" i="25"/>
  <c r="O22" i="25"/>
  <c r="D22" i="25"/>
  <c r="L21" i="25"/>
  <c r="L20" i="25"/>
  <c r="L19" i="25"/>
  <c r="V18" i="25"/>
  <c r="L18" i="25"/>
  <c r="L17" i="25"/>
  <c r="L16" i="25"/>
  <c r="L15" i="25"/>
  <c r="L14" i="25"/>
  <c r="L13" i="25"/>
  <c r="L12" i="25"/>
  <c r="L11" i="25"/>
  <c r="V10" i="25"/>
  <c r="L10" i="25"/>
  <c r="L9" i="25"/>
  <c r="L8" i="25"/>
  <c r="E8" i="25"/>
  <c r="L7" i="25"/>
  <c r="L6" i="25"/>
  <c r="S5" i="25"/>
  <c r="D5" i="25"/>
  <c r="V4" i="25"/>
  <c r="D4" i="25"/>
  <c r="V3" i="25"/>
  <c r="D3" i="25"/>
  <c r="D2" i="25"/>
  <c r="X28" i="25" l="1"/>
</calcChain>
</file>

<file path=xl/sharedStrings.xml><?xml version="1.0" encoding="utf-8"?>
<sst xmlns="http://schemas.openxmlformats.org/spreadsheetml/2006/main" count="299" uniqueCount="183">
  <si>
    <t>申込日</t>
    <rPh sb="0" eb="3">
      <t>モウシコミビ</t>
    </rPh>
    <phoneticPr fontId="1"/>
  </si>
  <si>
    <t>部門名</t>
    <rPh sb="0" eb="3">
      <t>ブモンメイ</t>
    </rPh>
    <phoneticPr fontId="1"/>
  </si>
  <si>
    <t>年</t>
    <rPh sb="0" eb="1">
      <t>ネン</t>
    </rPh>
    <phoneticPr fontId="1"/>
  </si>
  <si>
    <t>指導者名</t>
    <rPh sb="0" eb="3">
      <t>シドウシャ</t>
    </rPh>
    <rPh sb="3" eb="4">
      <t>メイ</t>
    </rPh>
    <phoneticPr fontId="1"/>
  </si>
  <si>
    <t>参加者数</t>
    <rPh sb="0" eb="3">
      <t>サンカシャ</t>
    </rPh>
    <rPh sb="3" eb="4">
      <t>スウ</t>
    </rPh>
    <phoneticPr fontId="1"/>
  </si>
  <si>
    <t>月</t>
    <rPh sb="0" eb="1">
      <t>ガツ</t>
    </rPh>
    <phoneticPr fontId="1"/>
  </si>
  <si>
    <t>引率者名</t>
    <rPh sb="0" eb="3">
      <t>インソツシャ</t>
    </rPh>
    <rPh sb="3" eb="4">
      <t>メイ</t>
    </rPh>
    <phoneticPr fontId="1"/>
  </si>
  <si>
    <t>＊日本音楽のみ</t>
    <rPh sb="1" eb="3">
      <t>ニホン</t>
    </rPh>
    <rPh sb="3" eb="5">
      <t>オンガク</t>
    </rPh>
    <phoneticPr fontId="1"/>
  </si>
  <si>
    <t>S</t>
    <phoneticPr fontId="1"/>
  </si>
  <si>
    <t>数字を入力</t>
    <rPh sb="0" eb="2">
      <t>スウジ</t>
    </rPh>
    <rPh sb="3" eb="5">
      <t>ニュウリョク</t>
    </rPh>
    <phoneticPr fontId="1"/>
  </si>
  <si>
    <t>日</t>
    <rPh sb="0" eb="1">
      <t>ヒ</t>
    </rPh>
    <phoneticPr fontId="1"/>
  </si>
  <si>
    <t>演奏種目</t>
    <rPh sb="0" eb="2">
      <t>エンソウ</t>
    </rPh>
    <rPh sb="2" eb="4">
      <t>シュモク</t>
    </rPh>
    <phoneticPr fontId="1"/>
  </si>
  <si>
    <t>＊合唱・器楽管弦楽・日本音楽・郷土芸能は記入</t>
    <rPh sb="1" eb="3">
      <t>ガッショウ</t>
    </rPh>
    <rPh sb="4" eb="6">
      <t>キガク</t>
    </rPh>
    <rPh sb="6" eb="9">
      <t>カンゲンガク</t>
    </rPh>
    <rPh sb="10" eb="12">
      <t>ニホン</t>
    </rPh>
    <rPh sb="12" eb="14">
      <t>オンガク</t>
    </rPh>
    <rPh sb="15" eb="17">
      <t>キョウド</t>
    </rPh>
    <rPh sb="17" eb="19">
      <t>ゲイノウ</t>
    </rPh>
    <rPh sb="20" eb="22">
      <t>キニュウ</t>
    </rPh>
    <phoneticPr fontId="1"/>
  </si>
  <si>
    <t>M</t>
    <phoneticPr fontId="1"/>
  </si>
  <si>
    <t>全国総文出場意思</t>
    <rPh sb="0" eb="2">
      <t>ゼンコク</t>
    </rPh>
    <rPh sb="2" eb="3">
      <t>ソウ</t>
    </rPh>
    <rPh sb="3" eb="4">
      <t>ブン</t>
    </rPh>
    <rPh sb="4" eb="6">
      <t>シュツジョウ</t>
    </rPh>
    <rPh sb="6" eb="8">
      <t>イシ</t>
    </rPh>
    <phoneticPr fontId="1"/>
  </si>
  <si>
    <t>　　　　例：合同女声三部、ハンドベル、箏曲、和太鼓</t>
    <rPh sb="16" eb="18">
      <t>ソウキョク</t>
    </rPh>
    <rPh sb="22" eb="25">
      <t>ワダイコ</t>
    </rPh>
    <phoneticPr fontId="1"/>
  </si>
  <si>
    <t>A</t>
    <phoneticPr fontId="1"/>
  </si>
  <si>
    <t>学校データ</t>
    <rPh sb="0" eb="2">
      <t>ガッコウ</t>
    </rPh>
    <phoneticPr fontId="1"/>
  </si>
  <si>
    <t>単独・合同の別</t>
    <rPh sb="0" eb="2">
      <t>タンドク</t>
    </rPh>
    <rPh sb="3" eb="5">
      <t>ゴウドウ</t>
    </rPh>
    <rPh sb="6" eb="7">
      <t>ベツ</t>
    </rPh>
    <phoneticPr fontId="1"/>
  </si>
  <si>
    <t>＊合唱・吹奏楽は記入</t>
    <rPh sb="1" eb="3">
      <t>ガッショウ</t>
    </rPh>
    <rPh sb="4" eb="7">
      <t>スイソウガク</t>
    </rPh>
    <rPh sb="8" eb="10">
      <t>キニュウ</t>
    </rPh>
    <phoneticPr fontId="1"/>
  </si>
  <si>
    <t>T</t>
    <phoneticPr fontId="1"/>
  </si>
  <si>
    <t>学校名</t>
    <rPh sb="0" eb="3">
      <t>ガッコウメイ</t>
    </rPh>
    <phoneticPr fontId="1"/>
  </si>
  <si>
    <t>合同出演校</t>
    <rPh sb="0" eb="2">
      <t>ゴウドウ</t>
    </rPh>
    <rPh sb="2" eb="5">
      <t>シュツエンコウ</t>
    </rPh>
    <phoneticPr fontId="1"/>
  </si>
  <si>
    <t>B</t>
    <phoneticPr fontId="1"/>
  </si>
  <si>
    <t>学校長名</t>
    <rPh sb="0" eb="4">
      <t>ガッコウチョウメイ</t>
    </rPh>
    <phoneticPr fontId="1"/>
  </si>
  <si>
    <t>出演人数</t>
    <rPh sb="0" eb="2">
      <t>シュツエン</t>
    </rPh>
    <rPh sb="2" eb="4">
      <t>ニンズウ</t>
    </rPh>
    <phoneticPr fontId="1"/>
  </si>
  <si>
    <t>学校所在地</t>
    <rPh sb="0" eb="2">
      <t>ガッコウ</t>
    </rPh>
    <rPh sb="2" eb="5">
      <t>ショザイチ</t>
    </rPh>
    <phoneticPr fontId="1"/>
  </si>
  <si>
    <t>ピアノ</t>
    <phoneticPr fontId="1"/>
  </si>
  <si>
    <t>合同合奏</t>
    <rPh sb="0" eb="2">
      <t>ゴウドウ</t>
    </rPh>
    <rPh sb="2" eb="4">
      <t>ガッソウ</t>
    </rPh>
    <phoneticPr fontId="1"/>
  </si>
  <si>
    <t>学校電話番号</t>
    <rPh sb="0" eb="6">
      <t>ガッコウデンワバンゴウ</t>
    </rPh>
    <phoneticPr fontId="1"/>
  </si>
  <si>
    <t>弦楽</t>
    <rPh sb="0" eb="2">
      <t>ゲンガク</t>
    </rPh>
    <phoneticPr fontId="1"/>
  </si>
  <si>
    <t>参加・不参加を選択</t>
    <rPh sb="0" eb="2">
      <t>サンカ</t>
    </rPh>
    <rPh sb="3" eb="6">
      <t>フサンカ</t>
    </rPh>
    <rPh sb="7" eb="9">
      <t>センタク</t>
    </rPh>
    <phoneticPr fontId="1"/>
  </si>
  <si>
    <t>ハンドベル</t>
    <phoneticPr fontId="1"/>
  </si>
  <si>
    <t>バス・トラック</t>
    <phoneticPr fontId="1"/>
  </si>
  <si>
    <t>指揮・伴奏</t>
    <rPh sb="0" eb="2">
      <t>シキ</t>
    </rPh>
    <rPh sb="3" eb="5">
      <t>バンソウ</t>
    </rPh>
    <phoneticPr fontId="1"/>
  </si>
  <si>
    <t>ジャズバンド</t>
    <phoneticPr fontId="1"/>
  </si>
  <si>
    <t>バス</t>
    <phoneticPr fontId="1"/>
  </si>
  <si>
    <t>名前</t>
    <rPh sb="0" eb="2">
      <t>ナマエ</t>
    </rPh>
    <phoneticPr fontId="1"/>
  </si>
  <si>
    <t>ふりがな</t>
    <phoneticPr fontId="1"/>
  </si>
  <si>
    <t>学年等</t>
    <rPh sb="0" eb="2">
      <t>ガクネン</t>
    </rPh>
    <rPh sb="2" eb="3">
      <t>トウ</t>
    </rPh>
    <phoneticPr fontId="1"/>
  </si>
  <si>
    <t>バスの台数</t>
    <rPh sb="3" eb="5">
      <t>ダイスウ</t>
    </rPh>
    <phoneticPr fontId="1"/>
  </si>
  <si>
    <t>指揮者</t>
    <rPh sb="0" eb="3">
      <t>シキシャ</t>
    </rPh>
    <phoneticPr fontId="1"/>
  </si>
  <si>
    <t>トラック</t>
    <phoneticPr fontId="1"/>
  </si>
  <si>
    <t>伴奏者</t>
    <rPh sb="0" eb="3">
      <t>バンソウシャ</t>
    </rPh>
    <phoneticPr fontId="1"/>
  </si>
  <si>
    <t>Vl.</t>
    <phoneticPr fontId="1"/>
  </si>
  <si>
    <t>トラックの台数</t>
    <rPh sb="5" eb="7">
      <t>ダイスウ</t>
    </rPh>
    <phoneticPr fontId="1"/>
  </si>
  <si>
    <t>Va.</t>
    <phoneticPr fontId="1"/>
  </si>
  <si>
    <t>Vc.</t>
    <phoneticPr fontId="1"/>
  </si>
  <si>
    <t>出演日</t>
    <rPh sb="0" eb="3">
      <t>シュツエンビ</t>
    </rPh>
    <phoneticPr fontId="1"/>
  </si>
  <si>
    <t>曲目</t>
    <rPh sb="0" eb="2">
      <t>キョクモク</t>
    </rPh>
    <phoneticPr fontId="1"/>
  </si>
  <si>
    <t>Cb.</t>
    <phoneticPr fontId="1"/>
  </si>
  <si>
    <t>やむを得ない理由</t>
    <rPh sb="3" eb="4">
      <t>エ</t>
    </rPh>
    <rPh sb="6" eb="8">
      <t>リユウ</t>
    </rPh>
    <phoneticPr fontId="1"/>
  </si>
  <si>
    <t>総演奏時間</t>
    <rPh sb="0" eb="1">
      <t>ソウ</t>
    </rPh>
    <rPh sb="1" eb="3">
      <t>エンソウ</t>
    </rPh>
    <rPh sb="3" eb="5">
      <t>ジカン</t>
    </rPh>
    <phoneticPr fontId="1"/>
  </si>
  <si>
    <t>　※1分→1:00　4分33秒→4:30</t>
    <rPh sb="3" eb="4">
      <t>フン</t>
    </rPh>
    <rPh sb="11" eb="12">
      <t>フン</t>
    </rPh>
    <rPh sb="14" eb="15">
      <t>ビョウ</t>
    </rPh>
    <phoneticPr fontId="1"/>
  </si>
  <si>
    <t>出演希望日</t>
    <rPh sb="0" eb="5">
      <t>シュツエンキボウビ</t>
    </rPh>
    <phoneticPr fontId="1"/>
  </si>
  <si>
    <t>１曲目</t>
    <rPh sb="1" eb="3">
      <t>キョクメ</t>
    </rPh>
    <phoneticPr fontId="1"/>
  </si>
  <si>
    <t>曲名</t>
    <rPh sb="0" eb="2">
      <t>キョクメイ</t>
    </rPh>
    <phoneticPr fontId="1"/>
  </si>
  <si>
    <t>選択</t>
    <rPh sb="0" eb="2">
      <t>センタク</t>
    </rPh>
    <phoneticPr fontId="1"/>
  </si>
  <si>
    <t>作詩者（邦語）</t>
  </si>
  <si>
    <t>＊合唱のみ。</t>
    <rPh sb="1" eb="3">
      <t>ガッショウ</t>
    </rPh>
    <phoneticPr fontId="1"/>
  </si>
  <si>
    <t>作曲者</t>
    <rPh sb="0" eb="3">
      <t>サッキョクシャ</t>
    </rPh>
    <phoneticPr fontId="1"/>
  </si>
  <si>
    <t>編曲者</t>
    <rPh sb="0" eb="3">
      <t>ヘンキョクシャ</t>
    </rPh>
    <phoneticPr fontId="1"/>
  </si>
  <si>
    <t>時間</t>
    <rPh sb="0" eb="2">
      <t>ジカン</t>
    </rPh>
    <phoneticPr fontId="1"/>
  </si>
  <si>
    <t>２曲目</t>
    <rPh sb="1" eb="3">
      <t>キョクメ</t>
    </rPh>
    <phoneticPr fontId="1"/>
  </si>
  <si>
    <t>作詞者（邦語）</t>
  </si>
  <si>
    <t>部門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</si>
  <si>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</si>
  <si>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出演順（全体打合会にて記入）</t>
  </si>
  <si>
    <t>TEL</t>
    <phoneticPr fontId="1"/>
  </si>
  <si>
    <t>全国高総文祭への出場意思</t>
    <rPh sb="0" eb="2">
      <t>ゼンコク</t>
    </rPh>
    <rPh sb="2" eb="3">
      <t>ダカ</t>
    </rPh>
    <rPh sb="3" eb="4">
      <t>ソウ</t>
    </rPh>
    <rPh sb="4" eb="5">
      <t>ブン</t>
    </rPh>
    <rPh sb="5" eb="6">
      <t>サイ</t>
    </rPh>
    <rPh sb="8" eb="10">
      <t>シュツジョウ</t>
    </rPh>
    <rPh sb="10" eb="12">
      <t>イシ</t>
    </rPh>
    <phoneticPr fontId="1"/>
  </si>
  <si>
    <t>演奏曲目</t>
    <rPh sb="0" eb="2">
      <t>エンソウ</t>
    </rPh>
    <rPh sb="2" eb="4">
      <t>キョクモク</t>
    </rPh>
    <phoneticPr fontId="1"/>
  </si>
  <si>
    <t>曲名（邦語）</t>
    <rPh sb="0" eb="2">
      <t>キョクメイ</t>
    </rPh>
    <rPh sb="3" eb="4">
      <t>ホウ</t>
    </rPh>
    <rPh sb="4" eb="5">
      <t>ゴ</t>
    </rPh>
    <phoneticPr fontId="1"/>
  </si>
  <si>
    <t>演奏時間</t>
    <rPh sb="0" eb="4">
      <t>エンソウジカン</t>
    </rPh>
    <phoneticPr fontId="1"/>
  </si>
  <si>
    <t>作曲者（邦語）</t>
    <rPh sb="0" eb="3">
      <t>サッキョクシャ</t>
    </rPh>
    <rPh sb="4" eb="5">
      <t>ホウ</t>
    </rPh>
    <rPh sb="5" eb="6">
      <t>ゴ</t>
    </rPh>
    <phoneticPr fontId="1"/>
  </si>
  <si>
    <t>人    数</t>
    <rPh sb="0" eb="1">
      <t>ヒト</t>
    </rPh>
    <rPh sb="5" eb="6">
      <t>カズ</t>
    </rPh>
    <phoneticPr fontId="1"/>
  </si>
  <si>
    <t>名</t>
    <rPh sb="0" eb="1">
      <t>メイ</t>
    </rPh>
    <phoneticPr fontId="1"/>
  </si>
  <si>
    <t>総時間
(８分以内)</t>
    <rPh sb="0" eb="1">
      <t>ソウ</t>
    </rPh>
    <rPh sb="1" eb="3">
      <t>ジカン</t>
    </rPh>
    <rPh sb="6" eb="7">
      <t>フン</t>
    </rPh>
    <rPh sb="7" eb="9">
      <t>イナイ</t>
    </rPh>
    <phoneticPr fontId="1"/>
  </si>
  <si>
    <t>指 揮 者</t>
    <rPh sb="0" eb="1">
      <t>ユビ</t>
    </rPh>
    <rPh sb="2" eb="3">
      <t>キ</t>
    </rPh>
    <rPh sb="4" eb="5">
      <t>シャ</t>
    </rPh>
    <phoneticPr fontId="1"/>
  </si>
  <si>
    <t>伴 奏 者</t>
    <rPh sb="0" eb="1">
      <t>トモ</t>
    </rPh>
    <rPh sb="2" eb="3">
      <t>ソウ</t>
    </rPh>
    <rPh sb="4" eb="5">
      <t>シャ</t>
    </rPh>
    <phoneticPr fontId="1"/>
  </si>
  <si>
    <t>台</t>
    <rPh sb="0" eb="1">
      <t>ダイ</t>
    </rPh>
    <phoneticPr fontId="1"/>
  </si>
  <si>
    <t>やむを得ない理由と
出演希望日</t>
    <rPh sb="3" eb="4">
      <t>エ</t>
    </rPh>
    <rPh sb="6" eb="8">
      <t>リユウ</t>
    </rPh>
    <rPh sb="10" eb="12">
      <t>シュツエン</t>
    </rPh>
    <rPh sb="12" eb="14">
      <t>キボウ</t>
    </rPh>
    <rPh sb="14" eb="15">
      <t>ビ</t>
    </rPh>
    <phoneticPr fontId="1"/>
  </si>
  <si>
    <t>希望日</t>
    <rPh sb="0" eb="3">
      <t>キボウビ</t>
    </rPh>
    <phoneticPr fontId="1"/>
  </si>
  <si>
    <t>全体合唱</t>
    <rPh sb="0" eb="2">
      <t>ゼンタイ</t>
    </rPh>
    <rPh sb="2" eb="4">
      <t>ガッショウ</t>
    </rPh>
    <phoneticPr fontId="1"/>
  </si>
  <si>
    <t>Ｓ</t>
    <phoneticPr fontId="1"/>
  </si>
  <si>
    <t>Ｍ</t>
    <phoneticPr fontId="1"/>
  </si>
  <si>
    <t>Ａ</t>
    <phoneticPr fontId="1"/>
  </si>
  <si>
    <t>Ｔ</t>
    <phoneticPr fontId="1"/>
  </si>
  <si>
    <t>Ｂ</t>
    <phoneticPr fontId="1"/>
  </si>
  <si>
    <t>合計</t>
    <rPh sb="0" eb="2">
      <t>ゴウケイ</t>
    </rPh>
    <phoneticPr fontId="1"/>
  </si>
  <si>
    <t>合同合奏
参加人数</t>
    <rPh sb="0" eb="2">
      <t>ゴウドウ</t>
    </rPh>
    <rPh sb="2" eb="4">
      <t>ガッソウ</t>
    </rPh>
    <rPh sb="5" eb="7">
      <t>サンカ</t>
    </rPh>
    <rPh sb="7" eb="9">
      <t>ニンズウ</t>
    </rPh>
    <phoneticPr fontId="1"/>
  </si>
  <si>
    <t>ﾊﾝﾄﾞﾍﾞﾙ</t>
    <phoneticPr fontId="1"/>
  </si>
  <si>
    <t>Vl</t>
    <phoneticPr fontId="1"/>
  </si>
  <si>
    <t>Va</t>
    <phoneticPr fontId="1"/>
  </si>
  <si>
    <t>Vc</t>
    <phoneticPr fontId="1"/>
  </si>
  <si>
    <t>Cb</t>
    <phoneticPr fontId="1"/>
  </si>
  <si>
    <t>上記のとおり申し込みます。</t>
    <rPh sb="0" eb="2">
      <t>ジョウキ</t>
    </rPh>
    <rPh sb="6" eb="7">
      <t>モウ</t>
    </rPh>
    <rPh sb="8" eb="9">
      <t>コ</t>
    </rPh>
    <phoneticPr fontId="1"/>
  </si>
  <si>
    <t>令和</t>
    <rPh sb="0" eb="1">
      <t>レイ</t>
    </rPh>
    <rPh sb="1" eb="2">
      <t>ワ</t>
    </rPh>
    <phoneticPr fontId="1"/>
  </si>
  <si>
    <t>月</t>
    <rPh sb="0" eb="1">
      <t>ツキ</t>
    </rPh>
    <phoneticPr fontId="1"/>
  </si>
  <si>
    <t>（学校名）</t>
    <rPh sb="1" eb="3">
      <t>ガッコウ</t>
    </rPh>
    <rPh sb="3" eb="4">
      <t>メイ</t>
    </rPh>
    <phoneticPr fontId="1"/>
  </si>
  <si>
    <t>職印</t>
    <rPh sb="0" eb="2">
      <t>ショクイン</t>
    </rPh>
    <phoneticPr fontId="1"/>
  </si>
  <si>
    <t>（校長名）</t>
    <rPh sb="1" eb="3">
      <t>コウチョウ</t>
    </rPh>
    <rPh sb="3" eb="4">
      <t>メイ</t>
    </rPh>
    <phoneticPr fontId="1"/>
  </si>
  <si>
    <t>アナウンスカード</t>
    <phoneticPr fontId="1"/>
  </si>
  <si>
    <t>出 演 順</t>
    <rPh sb="0" eb="1">
      <t>デ</t>
    </rPh>
    <rPh sb="2" eb="3">
      <t>エン</t>
    </rPh>
    <rPh sb="4" eb="5">
      <t>ジュン</t>
    </rPh>
    <phoneticPr fontId="1"/>
  </si>
  <si>
    <t>部    門</t>
    <rPh sb="0" eb="1">
      <t>ブ</t>
    </rPh>
    <rPh sb="5" eb="6">
      <t>モン</t>
    </rPh>
    <phoneticPr fontId="1"/>
  </si>
  <si>
    <t>部門</t>
    <rPh sb="0" eb="2">
      <t>ブモン</t>
    </rPh>
    <phoneticPr fontId="1"/>
  </si>
  <si>
    <t>種目・形態等</t>
    <rPh sb="0" eb="2">
      <t>シュモク</t>
    </rPh>
    <rPh sb="3" eb="5">
      <t>ケイタイ</t>
    </rPh>
    <rPh sb="5" eb="6">
      <t>トウ</t>
    </rPh>
    <phoneticPr fontId="1"/>
  </si>
  <si>
    <t>曲    目</t>
    <rPh sb="0" eb="1">
      <t>キョク</t>
    </rPh>
    <rPh sb="5" eb="6">
      <t>メ</t>
    </rPh>
    <phoneticPr fontId="1"/>
  </si>
  <si>
    <t>学年</t>
    <rPh sb="0" eb="2">
      <t>ガクネン</t>
    </rPh>
    <phoneticPr fontId="1"/>
  </si>
  <si>
    <t>伴奏</t>
    <rPh sb="0" eb="2">
      <t>バンソウ</t>
    </rPh>
    <phoneticPr fontId="1"/>
  </si>
  <si>
    <t>※</t>
    <phoneticPr fontId="1"/>
  </si>
  <si>
    <t>曲名，作曲者名は邦語で記入すること。不可能な場合はカタカナで記入すること。</t>
    <rPh sb="0" eb="2">
      <t>キョクメイ</t>
    </rPh>
    <rPh sb="3" eb="6">
      <t>サッキョクシャ</t>
    </rPh>
    <rPh sb="6" eb="7">
      <t>メイ</t>
    </rPh>
    <rPh sb="8" eb="9">
      <t>ホウ</t>
    </rPh>
    <rPh sb="9" eb="10">
      <t>ゴ</t>
    </rPh>
    <rPh sb="11" eb="13">
      <t>キニュウ</t>
    </rPh>
    <phoneticPr fontId="1"/>
  </si>
  <si>
    <r>
      <t>このアナウンスカードは申し込みと同時に提出すること。（</t>
    </r>
    <r>
      <rPr>
        <b/>
        <sz val="11"/>
        <rFont val="游明朝"/>
        <family val="1"/>
        <charset val="128"/>
      </rPr>
      <t>コピーして３部</t>
    </r>
    <r>
      <rPr>
        <sz val="11"/>
        <rFont val="游明朝"/>
        <family val="1"/>
        <charset val="128"/>
      </rPr>
      <t>）</t>
    </r>
    <rPh sb="11" eb="12">
      <t>モウ</t>
    </rPh>
    <rPh sb="13" eb="14">
      <t>コ</t>
    </rPh>
    <rPh sb="16" eb="18">
      <t>ドウジ</t>
    </rPh>
    <rPh sb="19" eb="21">
      <t>テイシュツ</t>
    </rPh>
    <rPh sb="33" eb="34">
      <t>ブ</t>
    </rPh>
    <phoneticPr fontId="1"/>
  </si>
  <si>
    <t>必ずフリガナをつけること。</t>
    <rPh sb="0" eb="1">
      <t>カナラ</t>
    </rPh>
    <phoneticPr fontId="1"/>
  </si>
  <si>
    <t>〈ステージカード〉　（吹奏楽用）</t>
    <rPh sb="11" eb="15">
      <t>スイソウガクヨウ</t>
    </rPh>
    <phoneticPr fontId="1"/>
  </si>
  <si>
    <t>出演順</t>
    <rPh sb="0" eb="2">
      <t>シュツエン</t>
    </rPh>
    <rPh sb="2" eb="3">
      <t>ジュン</t>
    </rPh>
    <phoneticPr fontId="1"/>
  </si>
  <si>
    <t>種目</t>
    <rPh sb="0" eb="2">
      <t>シュモク</t>
    </rPh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</si>
  <si>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</si>
  <si>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譜面台</t>
    <rPh sb="0" eb="2">
      <t>フメン</t>
    </rPh>
    <rPh sb="2" eb="3">
      <t>ダイ</t>
    </rPh>
    <phoneticPr fontId="1"/>
  </si>
  <si>
    <t>椅子</t>
    <rPh sb="0" eb="2">
      <t>イス</t>
    </rPh>
    <phoneticPr fontId="1"/>
  </si>
  <si>
    <t>演奏者数</t>
    <rPh sb="0" eb="3">
      <t>エンソウシャ</t>
    </rPh>
    <rPh sb="3" eb="4">
      <t>スウ</t>
    </rPh>
    <phoneticPr fontId="1"/>
  </si>
  <si>
    <t>要・不</t>
    <rPh sb="0" eb="1">
      <t>ヨウ</t>
    </rPh>
    <rPh sb="2" eb="3">
      <t>フ</t>
    </rPh>
    <phoneticPr fontId="1"/>
  </si>
  <si>
    <t>雛　壇
２段目</t>
    <rPh sb="0" eb="1">
      <t>ヒナ</t>
    </rPh>
    <rPh sb="2" eb="3">
      <t>ダン</t>
    </rPh>
    <rPh sb="5" eb="7">
      <t>ダンメ</t>
    </rPh>
    <phoneticPr fontId="1"/>
  </si>
  <si>
    <t xml:space="preserve">本 </t>
    <rPh sb="0" eb="1">
      <t>ホン</t>
    </rPh>
    <phoneticPr fontId="1"/>
  </si>
  <si>
    <t xml:space="preserve">脚 </t>
    <rPh sb="0" eb="1">
      <t>キャク</t>
    </rPh>
    <phoneticPr fontId="1"/>
  </si>
  <si>
    <t>雛　壇
１段目</t>
    <rPh sb="0" eb="1">
      <t>ヒナ</t>
    </rPh>
    <rPh sb="2" eb="3">
      <t>ダン</t>
    </rPh>
    <rPh sb="5" eb="7">
      <t>ダンメ</t>
    </rPh>
    <phoneticPr fontId="1"/>
  </si>
  <si>
    <t>フロア</t>
    <phoneticPr fontId="1"/>
  </si>
  <si>
    <t>Timp.</t>
    <phoneticPr fontId="1"/>
  </si>
  <si>
    <t>指揮台</t>
    <rPh sb="0" eb="3">
      <t>シキダイ</t>
    </rPh>
    <phoneticPr fontId="1"/>
  </si>
  <si>
    <t>指揮譜面台</t>
    <rPh sb="0" eb="2">
      <t>シキ</t>
    </rPh>
    <rPh sb="2" eb="4">
      <t>フメン</t>
    </rPh>
    <rPh sb="4" eb="5">
      <t>ダイ</t>
    </rPh>
    <phoneticPr fontId="1"/>
  </si>
  <si>
    <t>ピアノふた</t>
    <phoneticPr fontId="1"/>
  </si>
  <si>
    <t>電源</t>
    <rPh sb="0" eb="2">
      <t>デンゲン</t>
    </rPh>
    <phoneticPr fontId="1"/>
  </si>
  <si>
    <t>その他</t>
    <rPh sb="2" eb="3">
      <t>タ</t>
    </rPh>
    <phoneticPr fontId="1"/>
  </si>
  <si>
    <t>○</t>
    <phoneticPr fontId="1"/>
  </si>
  <si>
    <t>×</t>
    <phoneticPr fontId="1"/>
  </si>
  <si>
    <t>閉
中開
全開</t>
    <rPh sb="0" eb="1">
      <t>シ</t>
    </rPh>
    <rPh sb="3" eb="4">
      <t>チュウ</t>
    </rPh>
    <rPh sb="4" eb="5">
      <t>カイ</t>
    </rPh>
    <rPh sb="7" eb="9">
      <t>ゼンカイ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</si>
  <si>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</si>
  <si>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</si>
  <si>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上手・下手</t>
    <rPh sb="0" eb="2">
      <t>ジョウズ</t>
    </rPh>
    <rPh sb="3" eb="5">
      <t>ヘタ</t>
    </rPh>
    <phoneticPr fontId="1"/>
  </si>
  <si>
    <t>出演順</t>
    <rPh sb="0" eb="3">
      <t>シュツエンジュン</t>
    </rPh>
    <phoneticPr fontId="1"/>
  </si>
  <si>
    <t>種     目</t>
    <rPh sb="0" eb="1">
      <t>タネ</t>
    </rPh>
    <rPh sb="6" eb="7">
      <t>モク</t>
    </rPh>
    <phoneticPr fontId="1"/>
  </si>
  <si>
    <t>電源位置</t>
    <rPh sb="0" eb="2">
      <t>デンゲン</t>
    </rPh>
    <rPh sb="2" eb="4">
      <t>イチ</t>
    </rPh>
    <phoneticPr fontId="1"/>
  </si>
  <si>
    <t>ソロマイク</t>
    <phoneticPr fontId="1"/>
  </si>
  <si>
    <t>要 ・不要</t>
    <rPh sb="0" eb="1">
      <t>ヨウ</t>
    </rPh>
    <rPh sb="3" eb="4">
      <t>フ</t>
    </rPh>
    <rPh sb="4" eb="5">
      <t>ヨウ</t>
    </rPh>
    <phoneticPr fontId="1"/>
  </si>
  <si>
    <t>要 ・不要</t>
    <rPh sb="4" eb="5">
      <t>ヨウ</t>
    </rPh>
    <phoneticPr fontId="1"/>
  </si>
  <si>
    <t>上手・下手</t>
    <rPh sb="0" eb="2">
      <t>カミテ</t>
    </rPh>
    <rPh sb="3" eb="5">
      <t>シモテ</t>
    </rPh>
    <phoneticPr fontId="1"/>
  </si>
  <si>
    <t>要（　　　本）・不要</t>
    <rPh sb="0" eb="1">
      <t>ヨウ</t>
    </rPh>
    <rPh sb="5" eb="6">
      <t>ホン</t>
    </rPh>
    <rPh sb="8" eb="10">
      <t>フヨウ</t>
    </rPh>
    <phoneticPr fontId="1"/>
  </si>
  <si>
    <t>・ピアノの位置、立ち位置は図示してください。</t>
    <rPh sb="5" eb="7">
      <t>イチ</t>
    </rPh>
    <rPh sb="8" eb="12">
      <t>タチイチ</t>
    </rPh>
    <rPh sb="13" eb="15">
      <t>ズシ</t>
    </rPh>
    <phoneticPr fontId="1"/>
  </si>
  <si>
    <t>立ち位置</t>
    <rPh sb="0" eb="4">
      <t>タチイチ</t>
    </rPh>
    <phoneticPr fontId="1"/>
  </si>
  <si>
    <t>ピアノのふた</t>
    <phoneticPr fontId="1"/>
  </si>
  <si>
    <t>全</t>
    <rPh sb="0" eb="1">
      <t>ゼン</t>
    </rPh>
    <phoneticPr fontId="1"/>
  </si>
  <si>
    <t xml:space="preserve">中 </t>
    <rPh sb="0" eb="1">
      <t>チュウ</t>
    </rPh>
    <phoneticPr fontId="1"/>
  </si>
  <si>
    <t>スペーサー</t>
    <phoneticPr fontId="1"/>
  </si>
  <si>
    <t>閉</t>
    <rPh sb="0" eb="1">
      <t>ヘイ</t>
    </rPh>
    <phoneticPr fontId="1"/>
  </si>
  <si>
    <t>開</t>
    <rPh sb="0" eb="1">
      <t>カイ</t>
    </rPh>
    <phoneticPr fontId="1"/>
  </si>
  <si>
    <t xml:space="preserve">開 </t>
    <rPh sb="0" eb="1">
      <t>カイ</t>
    </rPh>
    <phoneticPr fontId="1"/>
  </si>
  <si>
    <t>ステージカード（吹奏楽・合唱以外用）</t>
    <rPh sb="8" eb="11">
      <t>スイソウガク</t>
    </rPh>
    <rPh sb="12" eb="14">
      <t>ガッショウ</t>
    </rPh>
    <rPh sb="14" eb="16">
      <t>イガイ</t>
    </rPh>
    <rPh sb="16" eb="17">
      <t>ヨウ</t>
    </rPh>
    <phoneticPr fontId="1"/>
  </si>
  <si>
    <t>譜めくり椅子</t>
    <rPh sb="0" eb="1">
      <t>フ</t>
    </rPh>
    <rPh sb="4" eb="6">
      <t>イス</t>
    </rPh>
    <phoneticPr fontId="1"/>
  </si>
  <si>
    <t>譜面台</t>
    <rPh sb="0" eb="3">
      <t>フメンダイ</t>
    </rPh>
    <phoneticPr fontId="1"/>
  </si>
  <si>
    <t>２段目</t>
    <rPh sb="1" eb="3">
      <t>ダンメ</t>
    </rPh>
    <phoneticPr fontId="1"/>
  </si>
  <si>
    <t>１段目</t>
    <rPh sb="1" eb="3">
      <t>ダンメ</t>
    </rPh>
    <phoneticPr fontId="1"/>
  </si>
  <si>
    <t>床面</t>
    <rPh sb="0" eb="2">
      <t>ユカメン</t>
    </rPh>
    <phoneticPr fontId="1"/>
  </si>
  <si>
    <t>　・図示してください。</t>
    <rPh sb="2" eb="4">
      <t>ズシ</t>
    </rPh>
    <phoneticPr fontId="1"/>
  </si>
  <si>
    <t>部門</t>
  </si>
  <si>
    <t>学校名</t>
  </si>
  <si>
    <t>曲名</t>
  </si>
  <si>
    <t>作詞/作曲/編曲</t>
  </si>
  <si>
    <t>指揮者伴奏者</t>
  </si>
  <si>
    <t>詩or詞</t>
  </si>
  <si>
    <t>学年等(2人目)</t>
    <rPh sb="0" eb="2">
      <t>ガクネン</t>
    </rPh>
    <rPh sb="2" eb="3">
      <t>トウ</t>
    </rPh>
    <rPh sb="5" eb="7">
      <t>リメ</t>
    </rPh>
    <phoneticPr fontId="1"/>
  </si>
  <si>
    <t>全体打合せ会で8部提出</t>
    <phoneticPr fontId="1"/>
  </si>
  <si>
    <t>※複数人いる場合は、名前とふりがなは１つのセルに入力してください。</t>
    <rPh sb="10" eb="12">
      <t>ナマエ</t>
    </rPh>
    <phoneticPr fontId="1"/>
  </si>
  <si>
    <r>
      <rPr>
        <sz val="8"/>
        <rFont val="游明朝"/>
        <family val="1"/>
        <charset val="128"/>
      </rPr>
      <t xml:space="preserve">※全体打ち合わせ会で記入
</t>
    </r>
    <r>
      <rPr>
        <sz val="6"/>
        <rFont val="游明朝"/>
        <family val="1"/>
        <charset val="128"/>
      </rPr>
      <t xml:space="preserve">
　　　　　　　</t>
    </r>
    <r>
      <rPr>
        <sz val="11"/>
        <rFont val="游明朝"/>
        <family val="1"/>
        <charset val="128"/>
      </rPr>
      <t>日　　№</t>
    </r>
    <rPh sb="1" eb="4">
      <t>ゼンタイウ</t>
    </rPh>
    <rPh sb="5" eb="6">
      <t>ア</t>
    </rPh>
    <rPh sb="8" eb="9">
      <t>カイ</t>
    </rPh>
    <rPh sb="10" eb="12">
      <t>キニュウ</t>
    </rPh>
    <rPh sb="21" eb="22">
      <t>ニチ</t>
    </rPh>
    <phoneticPr fontId="1"/>
  </si>
  <si>
    <r>
      <rPr>
        <sz val="8"/>
        <rFont val="HG丸ｺﾞｼｯｸM-PRO"/>
        <family val="3"/>
        <charset val="128"/>
      </rPr>
      <t>　　　　　</t>
    </r>
    <r>
      <rPr>
        <sz val="20"/>
        <rFont val="HG丸ｺﾞｼｯｸM-PRO"/>
        <family val="3"/>
        <charset val="128"/>
      </rPr>
      <t>ステージカード（合唱用）</t>
    </r>
    <rPh sb="13" eb="15">
      <t>ガッショウ</t>
    </rPh>
    <rPh sb="15" eb="16">
      <t>ヨウ</t>
    </rPh>
    <phoneticPr fontId="1"/>
  </si>
  <si>
    <t>全体打ち合わせ会で8部提出</t>
    <rPh sb="0" eb="3">
      <t>ゼンタイウ</t>
    </rPh>
    <rPh sb="4" eb="5">
      <t>ア</t>
    </rPh>
    <rPh sb="7" eb="8">
      <t>カイ</t>
    </rPh>
    <rPh sb="10" eb="11">
      <t>ブ</t>
    </rPh>
    <rPh sb="11" eb="13">
      <t>テイシュツ</t>
    </rPh>
    <phoneticPr fontId="1"/>
  </si>
  <si>
    <t>合同出演校</t>
    <rPh sb="0" eb="2">
      <t>ゴウドウ</t>
    </rPh>
    <rPh sb="2" eb="4">
      <t>シュツエン</t>
    </rPh>
    <rPh sb="4" eb="5">
      <t>コウ</t>
    </rPh>
    <phoneticPr fontId="1"/>
  </si>
  <si>
    <t>合同代表校</t>
    <rPh sb="0" eb="5">
      <t>ゴウドウダイヒョウコウ</t>
    </rPh>
    <phoneticPr fontId="1"/>
  </si>
  <si>
    <t>＊ステージ・アナウンスカード等の取りまとめをしている高校</t>
    <rPh sb="14" eb="15">
      <t>トウ</t>
    </rPh>
    <rPh sb="16" eb="17">
      <t>ト</t>
    </rPh>
    <rPh sb="26" eb="28">
      <t>コウコウ</t>
    </rPh>
    <phoneticPr fontId="1"/>
  </si>
  <si>
    <t>年(令和)</t>
    <rPh sb="0" eb="1">
      <t>ネン</t>
    </rPh>
    <rPh sb="2" eb="4">
      <t>レイワ</t>
    </rPh>
    <phoneticPr fontId="1"/>
  </si>
  <si>
    <t>全体合唱
参加人数</t>
    <rPh sb="0" eb="2">
      <t>ゼンタイ</t>
    </rPh>
    <rPh sb="2" eb="4">
      <t>ガッショウ</t>
    </rPh>
    <rPh sb="5" eb="7">
      <t>サンカ</t>
    </rPh>
    <rPh sb="7" eb="9">
      <t>ニンズウ</t>
    </rPh>
    <phoneticPr fontId="1"/>
  </si>
  <si>
    <t>（10月21日・11月13日）</t>
    <phoneticPr fontId="1"/>
  </si>
  <si>
    <t>令和８年度茨城県高等学校総合文化祭音楽会実行委員長  殿</t>
    <phoneticPr fontId="1"/>
  </si>
  <si>
    <t>曲名：混声合唱アルバム「春がすみの向こふに」より
　　　1.春がすみの向こふに　2.色紙
作詩：金子みすゞ　
作曲：相澤　直人</t>
    <rPh sb="3" eb="7">
      <t>コンセイガッショウ</t>
    </rPh>
    <rPh sb="12" eb="13">
      <t>ハル</t>
    </rPh>
    <rPh sb="17" eb="18">
      <t>ム</t>
    </rPh>
    <rPh sb="30" eb="31">
      <t>ハル</t>
    </rPh>
    <rPh sb="35" eb="36">
      <t>ムカイ</t>
    </rPh>
    <rPh sb="42" eb="44">
      <t>シキシ</t>
    </rPh>
    <rPh sb="48" eb="50">
      <t>カネコ</t>
    </rPh>
    <rPh sb="58" eb="60">
      <t>アイザワ</t>
    </rPh>
    <rPh sb="61" eb="63">
      <t>ナオト</t>
    </rPh>
    <phoneticPr fontId="1"/>
  </si>
  <si>
    <t>・図示してください。
・Timp.とDrum Setの位置は固定。
・S.D.　Cym.　スティック類は持参。
・ピアノは移動不可。</t>
    <rPh sb="1" eb="3">
      <t>ズシ</t>
    </rPh>
    <rPh sb="27" eb="29">
      <t>イチ</t>
    </rPh>
    <rPh sb="30" eb="32">
      <t>コテイ</t>
    </rPh>
    <rPh sb="50" eb="51">
      <t>ルイ</t>
    </rPh>
    <rPh sb="52" eb="54">
      <t>ジサン</t>
    </rPh>
    <rPh sb="61" eb="63">
      <t>イドウ</t>
    </rPh>
    <rPh sb="63" eb="65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</si>
</sst>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2"/>
      <name val="游明朝"/>
      <family val="1"/>
      <charset val="128"/>
    </font>
    <font>
      <sz val="11"/>
      <name val="游明朝"/>
      <family val="1"/>
      <charset val="128"/>
    </font>
    <font>
      <sz val="10"/>
      <name val="游明朝"/>
      <family val="1"/>
      <charset val="128"/>
    </font>
    <font>
      <sz val="8"/>
      <name val="游明朝"/>
      <family val="1"/>
      <charset val="128"/>
    </font>
    <font>
      <sz val="6"/>
      <name val="游明朝"/>
      <family val="1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20"/>
      <name val="HG丸ｺﾞｼｯｸM-PRO"/>
      <family val="3"/>
      <charset val="128"/>
    </font>
    <font>
      <b/>
      <sz val="11"/>
      <name val="游明朝"/>
      <family val="1"/>
      <charset val="128"/>
    </font>
    <font>
      <sz val="14"/>
      <name val="游明朝"/>
      <family val="1"/>
      <charset val="128"/>
    </font>
    <font>
      <sz val="18"/>
      <name val="游明朝"/>
      <family val="1"/>
      <charset val="128"/>
    </font>
    <font>
      <sz val="16"/>
      <name val="游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8"/>
      <name val="HG丸ｺﾞｼｯｸM-PRO"/>
      <family val="3"/>
      <charset val="128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7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4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0" fillId="0" borderId="36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17" xfId="0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4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16" xfId="0" applyFont="1" applyBorder="1" applyAlignment="1">
      <alignment vertical="top"/>
    </xf>
    <xf numFmtId="0" fontId="7" fillId="0" borderId="17" xfId="0" applyFont="1" applyBorder="1" applyAlignment="1">
      <alignment vertical="top"/>
    </xf>
    <xf numFmtId="0" fontId="7" fillId="0" borderId="16" xfId="0" applyFont="1" applyBorder="1">
      <alignment vertical="center"/>
    </xf>
    <xf numFmtId="0" fontId="7" fillId="0" borderId="34" xfId="0" applyFont="1" applyBorder="1" applyAlignment="1">
      <alignment vertical="top"/>
    </xf>
    <xf numFmtId="0" fontId="7" fillId="0" borderId="35" xfId="0" applyFont="1" applyBorder="1" applyAlignment="1">
      <alignment vertical="top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3" fillId="0" borderId="16" xfId="0" applyFont="1" applyBorder="1" applyAlignment="1">
      <alignment vertical="top"/>
    </xf>
    <xf numFmtId="0" fontId="13" fillId="0" borderId="17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8" fillId="0" borderId="17" xfId="0" applyFont="1" applyBorder="1" applyAlignment="1">
      <alignment vertical="top"/>
    </xf>
    <xf numFmtId="0" fontId="8" fillId="0" borderId="34" xfId="0" applyFont="1" applyBorder="1" applyAlignment="1">
      <alignment vertical="top"/>
    </xf>
    <xf numFmtId="0" fontId="8" fillId="0" borderId="35" xfId="0" applyFont="1" applyBorder="1" applyAlignment="1">
      <alignment vertical="top"/>
    </xf>
    <xf numFmtId="0" fontId="7" fillId="0" borderId="29" xfId="0" applyFont="1" applyBorder="1">
      <alignment vertical="center"/>
    </xf>
    <xf numFmtId="0" fontId="7" fillId="0" borderId="30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0" fontId="0" fillId="2" borderId="0" xfId="0" applyFill="1">
      <alignment vertical="center"/>
    </xf>
    <xf numFmtId="20" fontId="0" fillId="0" borderId="0" xfId="0" applyNumberFormat="1">
      <alignment vertical="center"/>
    </xf>
    <xf numFmtId="0" fontId="5" fillId="0" borderId="2" xfId="0" applyFont="1" applyBorder="1" applyAlignment="1">
      <alignment horizontal="center" vertical="center"/>
    </xf>
    <xf numFmtId="0" fontId="15" fillId="0" borderId="13" xfId="0" applyFont="1" applyBorder="1" applyAlignment="1">
      <alignment shrinkToFit="1"/>
    </xf>
    <xf numFmtId="56" fontId="0" fillId="0" borderId="0" xfId="0" applyNumberFormat="1">
      <alignment vertical="center"/>
    </xf>
    <xf numFmtId="0" fontId="0" fillId="3" borderId="36" xfId="0" applyFill="1" applyBorder="1">
      <alignment vertical="center"/>
    </xf>
    <xf numFmtId="0" fontId="0" fillId="3" borderId="36" xfId="0" applyFill="1" applyBorder="1" applyAlignment="1">
      <alignment horizontal="left" vertical="center"/>
    </xf>
    <xf numFmtId="0" fontId="0" fillId="4" borderId="36" xfId="0" applyFill="1" applyBorder="1">
      <alignment vertical="center"/>
    </xf>
    <xf numFmtId="0" fontId="0" fillId="3" borderId="14" xfId="0" applyFill="1" applyBorder="1">
      <alignment vertical="center"/>
    </xf>
    <xf numFmtId="0" fontId="0" fillId="4" borderId="36" xfId="0" applyFill="1" applyBorder="1" applyAlignment="1">
      <alignment horizontal="left" vertical="center"/>
    </xf>
    <xf numFmtId="0" fontId="13" fillId="0" borderId="13" xfId="0" applyFont="1" applyBorder="1">
      <alignment vertical="center"/>
    </xf>
    <xf numFmtId="0" fontId="13" fillId="0" borderId="14" xfId="0" applyFont="1" applyBorder="1">
      <alignment vertical="center"/>
    </xf>
    <xf numFmtId="0" fontId="7" fillId="0" borderId="11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8" fillId="0" borderId="29" xfId="0" applyFont="1" applyBorder="1">
      <alignment vertical="center"/>
    </xf>
    <xf numFmtId="0" fontId="8" fillId="0" borderId="15" xfId="0" applyFont="1" applyBorder="1">
      <alignment vertical="center"/>
    </xf>
    <xf numFmtId="0" fontId="0" fillId="5" borderId="36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5" fillId="0" borderId="13" xfId="0" applyFont="1" applyBorder="1" applyAlignment="1">
      <alignment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4" xfId="0" applyFont="1" applyBorder="1">
      <alignment vertical="center"/>
    </xf>
    <xf numFmtId="0" fontId="2" fillId="0" borderId="0" xfId="1">
      <alignment vertical="center"/>
    </xf>
    <xf numFmtId="0" fontId="16" fillId="0" borderId="0" xfId="1" applyFont="1">
      <alignment vertical="center"/>
    </xf>
    <xf numFmtId="0" fontId="2" fillId="0" borderId="11" xfId="1" applyBorder="1">
      <alignment vertical="center"/>
    </xf>
    <xf numFmtId="0" fontId="16" fillId="0" borderId="11" xfId="1" applyFont="1" applyBorder="1">
      <alignment vertical="center"/>
    </xf>
    <xf numFmtId="0" fontId="2" fillId="0" borderId="6" xfId="1" applyBorder="1">
      <alignment vertical="center"/>
    </xf>
    <xf numFmtId="0" fontId="2" fillId="0" borderId="9" xfId="1" applyBorder="1">
      <alignment vertical="center"/>
    </xf>
    <xf numFmtId="0" fontId="2" fillId="0" borderId="7" xfId="1" applyBorder="1">
      <alignment vertical="center"/>
    </xf>
    <xf numFmtId="0" fontId="16" fillId="0" borderId="8" xfId="1" applyFont="1" applyBorder="1">
      <alignment vertical="center"/>
    </xf>
    <xf numFmtId="0" fontId="2" fillId="0" borderId="4" xfId="1" applyBorder="1">
      <alignment vertical="center"/>
    </xf>
    <xf numFmtId="0" fontId="2" fillId="0" borderId="5" xfId="1" applyBorder="1">
      <alignment vertical="center"/>
    </xf>
    <xf numFmtId="0" fontId="2" fillId="0" borderId="8" xfId="1" applyBorder="1">
      <alignment vertical="center"/>
    </xf>
    <xf numFmtId="0" fontId="2" fillId="0" borderId="10" xfId="1" applyBorder="1">
      <alignment vertical="center"/>
    </xf>
    <xf numFmtId="0" fontId="0" fillId="2" borderId="0" xfId="0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textRotation="255"/>
    </xf>
    <xf numFmtId="0" fontId="8" fillId="0" borderId="16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36" xfId="0" applyFont="1" applyFill="1" applyBorder="1">
      <alignment vertical="center"/>
    </xf>
    <xf numFmtId="0" fontId="3" fillId="0" borderId="0" xfId="0" applyFont="1">
      <alignment vertical="center"/>
    </xf>
    <xf numFmtId="0" fontId="0" fillId="0" borderId="59" xfId="0" applyBorder="1" applyAlignment="1">
      <alignment vertical="center" wrapText="1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0" xfId="0" applyBorder="1" applyAlignment="1">
      <alignment vertical="center" wrapText="1"/>
    </xf>
    <xf numFmtId="0" fontId="21" fillId="0" borderId="12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4" fillId="0" borderId="13" xfId="0" applyFont="1" applyBorder="1">
      <alignment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4" fillId="0" borderId="17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left" vertical="center" wrapText="1"/>
    </xf>
    <xf numFmtId="56" fontId="5" fillId="0" borderId="11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20" fontId="14" fillId="0" borderId="4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35" xfId="0" applyFont="1" applyBorder="1" applyAlignment="1">
      <alignment horizontal="left" vertical="top"/>
    </xf>
    <xf numFmtId="0" fontId="13" fillId="0" borderId="33" xfId="0" applyFont="1" applyBorder="1" applyAlignment="1">
      <alignment horizontal="left" vertical="top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0" fontId="14" fillId="0" borderId="5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 shrinkToFit="1"/>
    </xf>
    <xf numFmtId="0" fontId="7" fillId="0" borderId="31" xfId="0" applyFont="1" applyBorder="1" applyAlignment="1">
      <alignment horizontal="left" vertical="center" shrinkToFit="1"/>
    </xf>
    <xf numFmtId="0" fontId="14" fillId="0" borderId="17" xfId="0" applyFont="1" applyBorder="1" applyAlignment="1">
      <alignment horizontal="left" vertical="top" shrinkToFit="1"/>
    </xf>
    <xf numFmtId="0" fontId="14" fillId="0" borderId="28" xfId="0" applyFont="1" applyBorder="1" applyAlignment="1">
      <alignment horizontal="left" vertical="top" shrinkToFi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top"/>
    </xf>
    <xf numFmtId="0" fontId="13" fillId="0" borderId="28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indent="1" shrinkToFit="1"/>
    </xf>
    <xf numFmtId="0" fontId="15" fillId="0" borderId="13" xfId="0" applyFont="1" applyBorder="1" applyAlignment="1">
      <alignment horizontal="left" indent="1" shrinkToFit="1"/>
    </xf>
    <xf numFmtId="0" fontId="15" fillId="0" borderId="13" xfId="0" applyFont="1" applyBorder="1" applyAlignment="1">
      <alignment horizontal="center" shrinkToFit="1"/>
    </xf>
    <xf numFmtId="0" fontId="15" fillId="0" borderId="14" xfId="0" applyFont="1" applyBorder="1" applyAlignment="1">
      <alignment horizontal="center" shrinkToFit="1"/>
    </xf>
    <xf numFmtId="0" fontId="11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36" xfId="1" applyFont="1" applyBorder="1" applyAlignment="1">
      <alignment horizontal="center" vertical="center"/>
    </xf>
    <xf numFmtId="0" fontId="18" fillId="0" borderId="53" xfId="1" applyFont="1" applyBorder="1" applyAlignment="1">
      <alignment horizontal="center" vertical="center"/>
    </xf>
    <xf numFmtId="0" fontId="18" fillId="0" borderId="54" xfId="1" applyFont="1" applyBorder="1" applyAlignment="1">
      <alignment horizontal="center" vertical="center"/>
    </xf>
    <xf numFmtId="0" fontId="18" fillId="0" borderId="55" xfId="1" applyFont="1" applyBorder="1" applyAlignment="1">
      <alignment horizontal="center" vertical="center"/>
    </xf>
    <xf numFmtId="0" fontId="18" fillId="0" borderId="56" xfId="1" applyFont="1" applyBorder="1" applyAlignment="1">
      <alignment horizontal="center" vertical="center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18" fillId="0" borderId="5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5" xfId="1" applyFont="1" applyBorder="1" applyAlignment="1">
      <alignment horizontal="right" vertical="center"/>
    </xf>
    <xf numFmtId="0" fontId="18" fillId="0" borderId="6" xfId="1" applyFont="1" applyBorder="1" applyAlignment="1">
      <alignment horizontal="right" vertical="center"/>
    </xf>
    <xf numFmtId="0" fontId="18" fillId="0" borderId="7" xfId="1" applyFont="1" applyBorder="1" applyAlignment="1">
      <alignment horizontal="right" vertical="center"/>
    </xf>
    <xf numFmtId="0" fontId="18" fillId="0" borderId="8" xfId="1" applyFont="1" applyBorder="1" applyAlignment="1">
      <alignment horizontal="right" vertical="center"/>
    </xf>
    <xf numFmtId="0" fontId="18" fillId="0" borderId="0" xfId="1" applyFont="1" applyAlignment="1">
      <alignment horizontal="right" vertical="center"/>
    </xf>
    <xf numFmtId="0" fontId="18" fillId="0" borderId="9" xfId="1" applyFont="1" applyBorder="1" applyAlignment="1">
      <alignment horizontal="right" vertical="center"/>
    </xf>
    <xf numFmtId="0" fontId="18" fillId="0" borderId="10" xfId="1" applyFont="1" applyBorder="1" applyAlignment="1">
      <alignment horizontal="right" vertical="center"/>
    </xf>
    <xf numFmtId="0" fontId="18" fillId="0" borderId="11" xfId="1" applyFont="1" applyBorder="1" applyAlignment="1">
      <alignment horizontal="right" vertical="center"/>
    </xf>
    <xf numFmtId="0" fontId="18" fillId="0" borderId="4" xfId="1" applyFont="1" applyBorder="1" applyAlignment="1">
      <alignment horizontal="right" vertical="center"/>
    </xf>
    <xf numFmtId="0" fontId="2" fillId="0" borderId="0" xfId="1" applyAlignment="1">
      <alignment horizontal="left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/>
    </xf>
    <xf numFmtId="0" fontId="16" fillId="0" borderId="61" xfId="1" applyFon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9" fillId="0" borderId="36" xfId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 textRotation="255" wrapText="1"/>
    </xf>
    <xf numFmtId="0" fontId="16" fillId="0" borderId="36" xfId="1" applyFont="1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64" xfId="0" applyBorder="1">
      <alignment vertical="center"/>
    </xf>
  </cellXfs>
  <cellStyles count="2">
    <cellStyle name="標準" xfId="0" builtinId="0"/>
    <cellStyle name="標準 2" xfId="1" xr:uid="{00000000-0005-0000-0000-000001000000}"/>
  </cellStyles>
  <dxfs count="7"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13</xdr:row>
      <xdr:rowOff>120650</xdr:rowOff>
    </xdr:from>
    <xdr:to>
      <xdr:col>16</xdr:col>
      <xdr:colOff>111992</xdr:colOff>
      <xdr:row>59</xdr:row>
      <xdr:rowOff>12700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2E1E83F-D2DA-4F83-AD47-B498E86D4998}"/>
            </a:ext>
          </a:extLst>
        </xdr:cNvPr>
        <xdr:cNvCxnSpPr/>
      </xdr:nvCxnSpPr>
      <xdr:spPr>
        <a:xfrm flipH="1">
          <a:off x="1003300" y="1730375"/>
          <a:ext cx="1089892" cy="58356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124732</xdr:colOff>
      <xdr:row>13</xdr:row>
      <xdr:rowOff>124732</xdr:rowOff>
    </xdr:from>
    <xdr:to>
      <xdr:col>97</xdr:col>
      <xdr:colOff>111125</xdr:colOff>
      <xdr:row>58</xdr:row>
      <xdr:rowOff>111125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A08D611-9CDB-4132-998B-FAC323B691D6}"/>
            </a:ext>
          </a:extLst>
        </xdr:cNvPr>
        <xdr:cNvCxnSpPr/>
      </xdr:nvCxnSpPr>
      <xdr:spPr>
        <a:xfrm>
          <a:off x="11021332" y="1734457"/>
          <a:ext cx="1100818" cy="580616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86</xdr:col>
      <xdr:colOff>66675</xdr:colOff>
      <xdr:row>45</xdr:row>
      <xdr:rowOff>47625</xdr:rowOff>
    </xdr:from>
    <xdr:to>
      <xdr:col>93</xdr:col>
      <xdr:colOff>47625</xdr:colOff>
      <xdr:row>53</xdr:row>
      <xdr:rowOff>85726</xdr:rowOff>
    </xdr:to>
    <xdr:pic>
      <xdr:nvPicPr>
        <xdr:cNvPr id="4" name="図 53" descr="piano.bmp">
          <a:extLst>
            <a:ext uri="{FF2B5EF4-FFF2-40B4-BE49-F238E27FC236}">
              <a16:creationId xmlns:a16="http://schemas.microsoft.com/office/drawing/2014/main" id="{9BB0A650-C4EA-4FAF-BCBA-08E0C7751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164660">
          <a:off x="10715625" y="5867400"/>
          <a:ext cx="847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66675</xdr:colOff>
      <xdr:row>26</xdr:row>
      <xdr:rowOff>95250</xdr:rowOff>
    </xdr:from>
    <xdr:to>
      <xdr:col>29</xdr:col>
      <xdr:colOff>57150</xdr:colOff>
      <xdr:row>28</xdr:row>
      <xdr:rowOff>76200</xdr:rowOff>
    </xdr:to>
    <xdr:sp macro="" textlink="">
      <xdr:nvSpPr>
        <xdr:cNvPr id="5" name="円/楕円 55">
          <a:extLst>
            <a:ext uri="{FF2B5EF4-FFF2-40B4-BE49-F238E27FC236}">
              <a16:creationId xmlns:a16="http://schemas.microsoft.com/office/drawing/2014/main" id="{AD90C028-1E37-4508-9B61-73448D32FB4A}"/>
            </a:ext>
          </a:extLst>
        </xdr:cNvPr>
        <xdr:cNvSpPr/>
      </xdr:nvSpPr>
      <xdr:spPr>
        <a:xfrm>
          <a:off x="3409950" y="3562350"/>
          <a:ext cx="238125" cy="228600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29</xdr:col>
      <xdr:colOff>9525</xdr:colOff>
      <xdr:row>28</xdr:row>
      <xdr:rowOff>85725</xdr:rowOff>
    </xdr:from>
    <xdr:to>
      <xdr:col>31</xdr:col>
      <xdr:colOff>0</xdr:colOff>
      <xdr:row>30</xdr:row>
      <xdr:rowOff>66675</xdr:rowOff>
    </xdr:to>
    <xdr:sp macro="" textlink="">
      <xdr:nvSpPr>
        <xdr:cNvPr id="6" name="円/楕円 59">
          <a:extLst>
            <a:ext uri="{FF2B5EF4-FFF2-40B4-BE49-F238E27FC236}">
              <a16:creationId xmlns:a16="http://schemas.microsoft.com/office/drawing/2014/main" id="{3EF261D5-BF75-41A5-BE78-25EDD6C0C37F}"/>
            </a:ext>
          </a:extLst>
        </xdr:cNvPr>
        <xdr:cNvSpPr/>
      </xdr:nvSpPr>
      <xdr:spPr>
        <a:xfrm>
          <a:off x="3600450" y="3800475"/>
          <a:ext cx="238125" cy="228600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31</xdr:col>
      <xdr:colOff>47625</xdr:colOff>
      <xdr:row>28</xdr:row>
      <xdr:rowOff>85725</xdr:rowOff>
    </xdr:from>
    <xdr:to>
      <xdr:col>33</xdr:col>
      <xdr:colOff>38100</xdr:colOff>
      <xdr:row>30</xdr:row>
      <xdr:rowOff>66675</xdr:rowOff>
    </xdr:to>
    <xdr:sp macro="" textlink="">
      <xdr:nvSpPr>
        <xdr:cNvPr id="7" name="円/楕円 60">
          <a:extLst>
            <a:ext uri="{FF2B5EF4-FFF2-40B4-BE49-F238E27FC236}">
              <a16:creationId xmlns:a16="http://schemas.microsoft.com/office/drawing/2014/main" id="{3FDDDE80-0DF6-46E1-907D-4574E0DDE629}"/>
            </a:ext>
          </a:extLst>
        </xdr:cNvPr>
        <xdr:cNvSpPr/>
      </xdr:nvSpPr>
      <xdr:spPr>
        <a:xfrm>
          <a:off x="3886200" y="3800475"/>
          <a:ext cx="238125" cy="228600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32</xdr:col>
      <xdr:colOff>104775</xdr:colOff>
      <xdr:row>26</xdr:row>
      <xdr:rowOff>104775</xdr:rowOff>
    </xdr:from>
    <xdr:to>
      <xdr:col>34</xdr:col>
      <xdr:colOff>95250</xdr:colOff>
      <xdr:row>28</xdr:row>
      <xdr:rowOff>85725</xdr:rowOff>
    </xdr:to>
    <xdr:sp macro="" textlink="">
      <xdr:nvSpPr>
        <xdr:cNvPr id="8" name="円/楕円 61">
          <a:extLst>
            <a:ext uri="{FF2B5EF4-FFF2-40B4-BE49-F238E27FC236}">
              <a16:creationId xmlns:a16="http://schemas.microsoft.com/office/drawing/2014/main" id="{154D4AA7-71F2-4B17-9F74-37CFBF59C073}"/>
            </a:ext>
          </a:extLst>
        </xdr:cNvPr>
        <xdr:cNvSpPr/>
      </xdr:nvSpPr>
      <xdr:spPr>
        <a:xfrm>
          <a:off x="4067175" y="3571875"/>
          <a:ext cx="238125" cy="228600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31</xdr:col>
      <xdr:colOff>23812</xdr:colOff>
      <xdr:row>25</xdr:row>
      <xdr:rowOff>71437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72BB6E6-3A63-4DA1-BEE0-AC31287C8D8D}"/>
            </a:ext>
          </a:extLst>
        </xdr:cNvPr>
        <xdr:cNvSpPr txBox="1"/>
      </xdr:nvSpPr>
      <xdr:spPr>
        <a:xfrm>
          <a:off x="3862387" y="34147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14</xdr:col>
      <xdr:colOff>41671</xdr:colOff>
      <xdr:row>49</xdr:row>
      <xdr:rowOff>77391</xdr:rowOff>
    </xdr:from>
    <xdr:to>
      <xdr:col>17</xdr:col>
      <xdr:colOff>41670</xdr:colOff>
      <xdr:row>56</xdr:row>
      <xdr:rowOff>113110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25E99D3-D86D-44B0-84A0-BF323B212AAA}"/>
            </a:ext>
          </a:extLst>
        </xdr:cNvPr>
        <xdr:cNvSpPr txBox="1"/>
      </xdr:nvSpPr>
      <xdr:spPr>
        <a:xfrm rot="17600020">
          <a:off x="1509711" y="6657976"/>
          <a:ext cx="90249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oneCellAnchor>
    <xdr:from>
      <xdr:col>21</xdr:col>
      <xdr:colOff>53578</xdr:colOff>
      <xdr:row>51</xdr:row>
      <xdr:rowOff>29763</xdr:rowOff>
    </xdr:from>
    <xdr:ext cx="559594" cy="97631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F77B9B9-08DC-4628-B602-E9C1377C8F99}"/>
            </a:ext>
          </a:extLst>
        </xdr:cNvPr>
        <xdr:cNvSpPr txBox="1"/>
      </xdr:nvSpPr>
      <xdr:spPr>
        <a:xfrm rot="17728929">
          <a:off x="2445543" y="6800848"/>
          <a:ext cx="976313" cy="559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kumimoji="1" lang="ja-JP" altLang="en-US" sz="1600">
            <a:latin typeface="+mn-ea"/>
            <a:ea typeface="+mn-ea"/>
          </a:endParaRPr>
        </a:p>
      </xdr:txBody>
    </xdr:sp>
    <xdr:clientData/>
  </xdr:oneCellAnchor>
  <xdr:oneCellAnchor>
    <xdr:from>
      <xdr:col>24</xdr:col>
      <xdr:colOff>101204</xdr:colOff>
      <xdr:row>42</xdr:row>
      <xdr:rowOff>65482</xdr:rowOff>
    </xdr:from>
    <xdr:ext cx="523875" cy="821531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4595A67-F15E-425C-82D5-F4AD3DAB24E9}"/>
            </a:ext>
          </a:extLst>
        </xdr:cNvPr>
        <xdr:cNvSpPr txBox="1"/>
      </xdr:nvSpPr>
      <xdr:spPr>
        <a:xfrm rot="17538596">
          <a:off x="2924176" y="5662610"/>
          <a:ext cx="821531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kumimoji="1" lang="ja-JP" altLang="en-US" sz="1600">
            <a:latin typeface="+mn-ea"/>
            <a:ea typeface="+mn-ea"/>
          </a:endParaRPr>
        </a:p>
      </xdr:txBody>
    </xdr:sp>
    <xdr:clientData/>
  </xdr:oneCellAnchor>
  <xdr:twoCellAnchor>
    <xdr:from>
      <xdr:col>28</xdr:col>
      <xdr:colOff>98041</xdr:colOff>
      <xdr:row>35</xdr:row>
      <xdr:rowOff>880</xdr:rowOff>
    </xdr:from>
    <xdr:to>
      <xdr:col>32</xdr:col>
      <xdr:colOff>54856</xdr:colOff>
      <xdr:row>41</xdr:row>
      <xdr:rowOff>18385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A4EE8C4-530E-4E8C-8B36-05CFB823847E}"/>
            </a:ext>
          </a:extLst>
        </xdr:cNvPr>
        <xdr:cNvSpPr txBox="1"/>
      </xdr:nvSpPr>
      <xdr:spPr>
        <a:xfrm rot="17729085">
          <a:off x="3410971" y="4736575"/>
          <a:ext cx="760455" cy="452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35</xdr:col>
      <xdr:colOff>71437</xdr:colOff>
      <xdr:row>34</xdr:row>
      <xdr:rowOff>83343</xdr:rowOff>
    </xdr:from>
    <xdr:to>
      <xdr:col>44</xdr:col>
      <xdr:colOff>71438</xdr:colOff>
      <xdr:row>39</xdr:row>
      <xdr:rowOff>47624</xdr:rowOff>
    </xdr:to>
    <xdr:sp macro="" textlink="">
      <xdr:nvSpPr>
        <xdr:cNvPr id="20" name="角丸四角形 82">
          <a:extLst>
            <a:ext uri="{FF2B5EF4-FFF2-40B4-BE49-F238E27FC236}">
              <a16:creationId xmlns:a16="http://schemas.microsoft.com/office/drawing/2014/main" id="{2EA05E22-0688-4079-9695-4A8E742CDBDE}"/>
            </a:ext>
          </a:extLst>
        </xdr:cNvPr>
        <xdr:cNvSpPr/>
      </xdr:nvSpPr>
      <xdr:spPr>
        <a:xfrm>
          <a:off x="4405312" y="4541043"/>
          <a:ext cx="1114426" cy="583406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36</xdr:col>
      <xdr:colOff>0</xdr:colOff>
      <xdr:row>35</xdr:row>
      <xdr:rowOff>47624</xdr:rowOff>
    </xdr:from>
    <xdr:to>
      <xdr:col>45</xdr:col>
      <xdr:colOff>11906</xdr:colOff>
      <xdr:row>39</xdr:row>
      <xdr:rowOff>95249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5635D95-467C-469E-9490-06D580154C40}"/>
            </a:ext>
          </a:extLst>
        </xdr:cNvPr>
        <xdr:cNvSpPr txBox="1"/>
      </xdr:nvSpPr>
      <xdr:spPr>
        <a:xfrm>
          <a:off x="4457700" y="4629149"/>
          <a:ext cx="1126331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600">
              <a:latin typeface="+mn-ea"/>
              <a:ea typeface="+mn-ea"/>
            </a:rPr>
            <a:t>Drum Set</a:t>
          </a:r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14</xdr:col>
      <xdr:colOff>1</xdr:colOff>
      <xdr:row>62</xdr:row>
      <xdr:rowOff>59531</xdr:rowOff>
    </xdr:from>
    <xdr:to>
      <xdr:col>22</xdr:col>
      <xdr:colOff>95251</xdr:colOff>
      <xdr:row>66</xdr:row>
      <xdr:rowOff>23813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E9379F2-1574-4591-888C-576A6FFA0D9A}"/>
            </a:ext>
          </a:extLst>
        </xdr:cNvPr>
        <xdr:cNvSpPr txBox="1"/>
      </xdr:nvSpPr>
      <xdr:spPr>
        <a:xfrm>
          <a:off x="1733551" y="7984331"/>
          <a:ext cx="1085850" cy="4595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68</xdr:col>
      <xdr:colOff>114300</xdr:colOff>
      <xdr:row>74</xdr:row>
      <xdr:rowOff>0</xdr:rowOff>
    </xdr:from>
    <xdr:to>
      <xdr:col>75</xdr:col>
      <xdr:colOff>28575</xdr:colOff>
      <xdr:row>79</xdr:row>
      <xdr:rowOff>28575</xdr:rowOff>
    </xdr:to>
    <xdr:pic>
      <xdr:nvPicPr>
        <xdr:cNvPr id="30" name="図 50" descr="piano.bmp">
          <a:extLst>
            <a:ext uri="{FF2B5EF4-FFF2-40B4-BE49-F238E27FC236}">
              <a16:creationId xmlns:a16="http://schemas.microsoft.com/office/drawing/2014/main" id="{7C6DFE6E-7D63-4831-BDD9-48A21B9B8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029825"/>
          <a:ext cx="7810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30277</xdr:colOff>
      <xdr:row>66</xdr:row>
      <xdr:rowOff>102280</xdr:rowOff>
    </xdr:from>
    <xdr:to>
      <xdr:col>96</xdr:col>
      <xdr:colOff>52727</xdr:colOff>
      <xdr:row>66</xdr:row>
      <xdr:rowOff>120763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25BE2580-084B-4BD9-B1DE-B3990B630076}"/>
            </a:ext>
          </a:extLst>
        </xdr:cNvPr>
        <xdr:cNvCxnSpPr/>
      </xdr:nvCxnSpPr>
      <xdr:spPr>
        <a:xfrm flipH="1" flipV="1">
          <a:off x="1254920" y="8184923"/>
          <a:ext cx="10554378" cy="1848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107155</xdr:colOff>
      <xdr:row>74</xdr:row>
      <xdr:rowOff>6568</xdr:rowOff>
    </xdr:from>
    <xdr:to>
      <xdr:col>44</xdr:col>
      <xdr:colOff>95249</xdr:colOff>
      <xdr:row>78</xdr:row>
      <xdr:rowOff>71437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AFB4D7D1-102E-4F91-B154-CE2822A316D4}"/>
            </a:ext>
          </a:extLst>
        </xdr:cNvPr>
        <xdr:cNvGrpSpPr/>
      </xdr:nvGrpSpPr>
      <xdr:grpSpPr>
        <a:xfrm>
          <a:off x="4750593" y="8817193"/>
          <a:ext cx="583406" cy="541119"/>
          <a:chOff x="4462379" y="10116206"/>
          <a:chExt cx="546456" cy="564110"/>
        </a:xfrm>
      </xdr:grpSpPr>
      <xdr:sp macro="" textlink="">
        <xdr:nvSpPr>
          <xdr:cNvPr id="27" name="正方形/長方形 26">
            <a:extLst>
              <a:ext uri="{FF2B5EF4-FFF2-40B4-BE49-F238E27FC236}">
                <a16:creationId xmlns:a16="http://schemas.microsoft.com/office/drawing/2014/main" id="{ED058F4E-9E7E-48FC-8FD5-3B2820A6F740}"/>
              </a:ext>
            </a:extLst>
          </xdr:cNvPr>
          <xdr:cNvSpPr/>
        </xdr:nvSpPr>
        <xdr:spPr>
          <a:xfrm>
            <a:off x="4462379" y="10418790"/>
            <a:ext cx="546456" cy="261526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33" name="加算記号 32">
            <a:extLst>
              <a:ext uri="{FF2B5EF4-FFF2-40B4-BE49-F238E27FC236}">
                <a16:creationId xmlns:a16="http://schemas.microsoft.com/office/drawing/2014/main" id="{C444ED90-77F1-4504-BFD1-A231399EC616}"/>
              </a:ext>
            </a:extLst>
          </xdr:cNvPr>
          <xdr:cNvSpPr/>
        </xdr:nvSpPr>
        <xdr:spPr>
          <a:xfrm>
            <a:off x="4538562" y="10116206"/>
            <a:ext cx="361860" cy="313491"/>
          </a:xfrm>
          <a:prstGeom prst="mathPlus">
            <a:avLst>
              <a:gd name="adj1" fmla="val 1961"/>
            </a:avLst>
          </a:prstGeom>
          <a:solidFill>
            <a:schemeClr val="tx1"/>
          </a:solidFill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60</xdr:col>
      <xdr:colOff>54706</xdr:colOff>
      <xdr:row>75</xdr:row>
      <xdr:rowOff>23204</xdr:rowOff>
    </xdr:from>
    <xdr:to>
      <xdr:col>63</xdr:col>
      <xdr:colOff>62499</xdr:colOff>
      <xdr:row>78</xdr:row>
      <xdr:rowOff>34580</xdr:rowOff>
    </xdr:to>
    <xdr:sp macro="" textlink="">
      <xdr:nvSpPr>
        <xdr:cNvPr id="34" name="乗算記号 33">
          <a:extLst>
            <a:ext uri="{FF2B5EF4-FFF2-40B4-BE49-F238E27FC236}">
              <a16:creationId xmlns:a16="http://schemas.microsoft.com/office/drawing/2014/main" id="{FF4D4685-FF27-4384-BFF2-D003C374FEE7}"/>
            </a:ext>
          </a:extLst>
        </xdr:cNvPr>
        <xdr:cNvSpPr/>
      </xdr:nvSpPr>
      <xdr:spPr>
        <a:xfrm>
          <a:off x="6755051" y="10257652"/>
          <a:ext cx="342810" cy="385807"/>
        </a:xfrm>
        <a:prstGeom prst="mathMultiply">
          <a:avLst>
            <a:gd name="adj1" fmla="val 0"/>
          </a:avLst>
        </a:prstGeom>
        <a:solidFill>
          <a:schemeClr val="tx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45980</xdr:colOff>
      <xdr:row>75</xdr:row>
      <xdr:rowOff>32845</xdr:rowOff>
    </xdr:from>
    <xdr:to>
      <xdr:col>53</xdr:col>
      <xdr:colOff>70963</xdr:colOff>
      <xdr:row>78</xdr:row>
      <xdr:rowOff>18414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F7781713-A24F-4F17-87C7-C4BC1249D1F5}"/>
            </a:ext>
          </a:extLst>
        </xdr:cNvPr>
        <xdr:cNvSpPr>
          <a:spLocks noChangeArrowheads="1"/>
        </xdr:cNvSpPr>
      </xdr:nvSpPr>
      <xdr:spPr bwMode="auto">
        <a:xfrm>
          <a:off x="5629601" y="10267293"/>
          <a:ext cx="360000" cy="360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94017</xdr:colOff>
      <xdr:row>76</xdr:row>
      <xdr:rowOff>59531</xdr:rowOff>
    </xdr:from>
    <xdr:to>
      <xdr:col>34</xdr:col>
      <xdr:colOff>82111</xdr:colOff>
      <xdr:row>78</xdr:row>
      <xdr:rowOff>71437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7A25AFD2-FD23-4E7E-94AF-6E1FA7C426F7}"/>
            </a:ext>
          </a:extLst>
        </xdr:cNvPr>
        <xdr:cNvSpPr/>
      </xdr:nvSpPr>
      <xdr:spPr>
        <a:xfrm>
          <a:off x="3332517" y="10418790"/>
          <a:ext cx="546456" cy="261526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161925</xdr:rowOff>
    </xdr:from>
    <xdr:to>
      <xdr:col>2</xdr:col>
      <xdr:colOff>28575</xdr:colOff>
      <xdr:row>28</xdr:row>
      <xdr:rowOff>161925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D2EDC693-E2A3-4177-A611-A87F163FFE84}"/>
            </a:ext>
          </a:extLst>
        </xdr:cNvPr>
        <xdr:cNvSpPr>
          <a:spLocks noChangeShapeType="1"/>
        </xdr:cNvSpPr>
      </xdr:nvSpPr>
      <xdr:spPr bwMode="auto">
        <a:xfrm flipH="1">
          <a:off x="9525" y="1362075"/>
          <a:ext cx="952500" cy="3838575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161925</xdr:rowOff>
    </xdr:from>
    <xdr:to>
      <xdr:col>19</xdr:col>
      <xdr:colOff>447675</xdr:colOff>
      <xdr:row>29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5BF3D03A-B4D2-42F9-9482-91FEB40D56CD}"/>
            </a:ext>
          </a:extLst>
        </xdr:cNvPr>
        <xdr:cNvSpPr>
          <a:spLocks noChangeShapeType="1"/>
        </xdr:cNvSpPr>
      </xdr:nvSpPr>
      <xdr:spPr bwMode="auto">
        <a:xfrm>
          <a:off x="8239125" y="1362075"/>
          <a:ext cx="904875" cy="384810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19</xdr:col>
      <xdr:colOff>533400</xdr:colOff>
      <xdr:row>33</xdr:row>
      <xdr:rowOff>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B896E0E8-4E1D-4CB4-9DF7-8060583CCF6B}"/>
            </a:ext>
          </a:extLst>
        </xdr:cNvPr>
        <xdr:cNvSpPr>
          <a:spLocks noChangeShapeType="1"/>
        </xdr:cNvSpPr>
      </xdr:nvSpPr>
      <xdr:spPr bwMode="auto">
        <a:xfrm>
          <a:off x="0" y="5895975"/>
          <a:ext cx="9153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352424</xdr:colOff>
      <xdr:row>35</xdr:row>
      <xdr:rowOff>190500</xdr:rowOff>
    </xdr:from>
    <xdr:to>
      <xdr:col>11</xdr:col>
      <xdr:colOff>188788</xdr:colOff>
      <xdr:row>36</xdr:row>
      <xdr:rowOff>148091</xdr:rowOff>
    </xdr:to>
    <xdr:sp macro="" textlink="">
      <xdr:nvSpPr>
        <xdr:cNvPr id="8" name="Oval 34">
          <a:extLst>
            <a:ext uri="{FF2B5EF4-FFF2-40B4-BE49-F238E27FC236}">
              <a16:creationId xmlns:a16="http://schemas.microsoft.com/office/drawing/2014/main" id="{50D779A5-1D32-4E8C-81B3-91935B899A57}"/>
            </a:ext>
          </a:extLst>
        </xdr:cNvPr>
        <xdr:cNvSpPr>
          <a:spLocks noChangeArrowheads="1"/>
        </xdr:cNvSpPr>
      </xdr:nvSpPr>
      <xdr:spPr bwMode="auto">
        <a:xfrm>
          <a:off x="4526106" y="6650182"/>
          <a:ext cx="252000" cy="252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342900</xdr:colOff>
      <xdr:row>35</xdr:row>
      <xdr:rowOff>200025</xdr:rowOff>
    </xdr:from>
    <xdr:to>
      <xdr:col>18</xdr:col>
      <xdr:colOff>38100</xdr:colOff>
      <xdr:row>36</xdr:row>
      <xdr:rowOff>76200</xdr:rowOff>
    </xdr:to>
    <xdr:sp macro="" textlink="">
      <xdr:nvSpPr>
        <xdr:cNvPr id="9" name="Rectangle 56">
          <a:extLst>
            <a:ext uri="{FF2B5EF4-FFF2-40B4-BE49-F238E27FC236}">
              <a16:creationId xmlns:a16="http://schemas.microsoft.com/office/drawing/2014/main" id="{D99CABF2-6935-42E6-8A0D-F879D2C5961F}"/>
            </a:ext>
          </a:extLst>
        </xdr:cNvPr>
        <xdr:cNvSpPr>
          <a:spLocks noChangeArrowheads="1"/>
        </xdr:cNvSpPr>
      </xdr:nvSpPr>
      <xdr:spPr bwMode="auto">
        <a:xfrm>
          <a:off x="8124825" y="6496050"/>
          <a:ext cx="15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171450</xdr:colOff>
      <xdr:row>35</xdr:row>
      <xdr:rowOff>104775</xdr:rowOff>
    </xdr:from>
    <xdr:to>
      <xdr:col>15</xdr:col>
      <xdr:colOff>323850</xdr:colOff>
      <xdr:row>36</xdr:row>
      <xdr:rowOff>200025</xdr:rowOff>
    </xdr:to>
    <xdr:grpSp>
      <xdr:nvGrpSpPr>
        <xdr:cNvPr id="10" name="Group 58">
          <a:extLst>
            <a:ext uri="{FF2B5EF4-FFF2-40B4-BE49-F238E27FC236}">
              <a16:creationId xmlns:a16="http://schemas.microsoft.com/office/drawing/2014/main" id="{6F362B2A-F19C-4736-9E7E-19065D65133F}"/>
            </a:ext>
          </a:extLst>
        </xdr:cNvPr>
        <xdr:cNvGrpSpPr>
          <a:grpSpLocks/>
        </xdr:cNvGrpSpPr>
      </xdr:nvGrpSpPr>
      <xdr:grpSpPr bwMode="auto">
        <a:xfrm>
          <a:off x="6070226" y="6532469"/>
          <a:ext cx="573742" cy="382121"/>
          <a:chOff x="467" y="433"/>
          <a:chExt cx="74" cy="50"/>
        </a:xfrm>
      </xdr:grpSpPr>
      <xdr:sp macro="" textlink="">
        <xdr:nvSpPr>
          <xdr:cNvPr id="11" name="Line 59">
            <a:extLst>
              <a:ext uri="{FF2B5EF4-FFF2-40B4-BE49-F238E27FC236}">
                <a16:creationId xmlns:a16="http://schemas.microsoft.com/office/drawing/2014/main" id="{73778FF4-98DA-463C-B305-714D7582CAEB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503" y="397"/>
            <a:ext cx="1" cy="7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60">
            <a:extLst>
              <a:ext uri="{FF2B5EF4-FFF2-40B4-BE49-F238E27FC236}">
                <a16:creationId xmlns:a16="http://schemas.microsoft.com/office/drawing/2014/main" id="{45952BA7-9E74-4A1B-BB68-490A58678075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529" y="445"/>
            <a:ext cx="2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Freeform 61">
            <a:extLst>
              <a:ext uri="{FF2B5EF4-FFF2-40B4-BE49-F238E27FC236}">
                <a16:creationId xmlns:a16="http://schemas.microsoft.com/office/drawing/2014/main" id="{69B57542-163B-482F-B694-38C722B143F9}"/>
              </a:ext>
            </a:extLst>
          </xdr:cNvPr>
          <xdr:cNvSpPr>
            <a:spLocks/>
          </xdr:cNvSpPr>
        </xdr:nvSpPr>
        <xdr:spPr bwMode="auto">
          <a:xfrm rot="5400000" flipH="1">
            <a:off x="492" y="434"/>
            <a:ext cx="26" cy="71"/>
          </a:xfrm>
          <a:custGeom>
            <a:avLst/>
            <a:gdLst>
              <a:gd name="T0" fmla="*/ 1 w 39"/>
              <a:gd name="T1" fmla="*/ 0 h 39"/>
              <a:gd name="T2" fmla="*/ 1 w 39"/>
              <a:gd name="T3" fmla="*/ 121381686 h 39"/>
              <a:gd name="T4" fmla="*/ 1 w 39"/>
              <a:gd name="T5" fmla="*/ 226727772 h 39"/>
              <a:gd name="T6" fmla="*/ 0 60000 65536"/>
              <a:gd name="T7" fmla="*/ 0 60000 65536"/>
              <a:gd name="T8" fmla="*/ 0 60000 65536"/>
              <a:gd name="T9" fmla="*/ 0 w 39"/>
              <a:gd name="T10" fmla="*/ 0 h 39"/>
              <a:gd name="T11" fmla="*/ 39 w 39"/>
              <a:gd name="T12" fmla="*/ 39 h 3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9" h="39">
                <a:moveTo>
                  <a:pt x="39" y="0"/>
                </a:moveTo>
                <a:cubicBezTo>
                  <a:pt x="38" y="25"/>
                  <a:pt x="30" y="20"/>
                  <a:pt x="6" y="21"/>
                </a:cubicBezTo>
                <a:cubicBezTo>
                  <a:pt x="0" y="23"/>
                  <a:pt x="2" y="39"/>
                  <a:pt x="2" y="39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" name="Line 62">
            <a:extLst>
              <a:ext uri="{FF2B5EF4-FFF2-40B4-BE49-F238E27FC236}">
                <a16:creationId xmlns:a16="http://schemas.microsoft.com/office/drawing/2014/main" id="{F90D711C-1821-4E66-A380-E8BB25597C11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443" y="458"/>
            <a:ext cx="4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219075</xdr:colOff>
      <xdr:row>20</xdr:row>
      <xdr:rowOff>76200</xdr:rowOff>
    </xdr:from>
    <xdr:to>
      <xdr:col>1</xdr:col>
      <xdr:colOff>381000</xdr:colOff>
      <xdr:row>24</xdr:row>
      <xdr:rowOff>114300</xdr:rowOff>
    </xdr:to>
    <xdr:sp macro="" textlink="">
      <xdr:nvSpPr>
        <xdr:cNvPr id="15" name="Rectangle 66">
          <a:extLst>
            <a:ext uri="{FF2B5EF4-FFF2-40B4-BE49-F238E27FC236}">
              <a16:creationId xmlns:a16="http://schemas.microsoft.com/office/drawing/2014/main" id="{7ACDFFE0-0968-4241-AC31-43AC1EF5B931}"/>
            </a:ext>
          </a:extLst>
        </xdr:cNvPr>
        <xdr:cNvSpPr>
          <a:spLocks noChangeArrowheads="1"/>
        </xdr:cNvSpPr>
      </xdr:nvSpPr>
      <xdr:spPr bwMode="auto">
        <a:xfrm>
          <a:off x="676275" y="3724275"/>
          <a:ext cx="1619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1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342900</xdr:colOff>
      <xdr:row>35</xdr:row>
      <xdr:rowOff>200025</xdr:rowOff>
    </xdr:from>
    <xdr:to>
      <xdr:col>19</xdr:col>
      <xdr:colOff>38100</xdr:colOff>
      <xdr:row>36</xdr:row>
      <xdr:rowOff>76200</xdr:rowOff>
    </xdr:to>
    <xdr:sp macro="" textlink="">
      <xdr:nvSpPr>
        <xdr:cNvPr id="18" name="Rectangle 56">
          <a:extLst>
            <a:ext uri="{FF2B5EF4-FFF2-40B4-BE49-F238E27FC236}">
              <a16:creationId xmlns:a16="http://schemas.microsoft.com/office/drawing/2014/main" id="{80711423-1F22-433D-ACA8-91CC23178FA5}"/>
            </a:ext>
          </a:extLst>
        </xdr:cNvPr>
        <xdr:cNvSpPr>
          <a:spLocks noChangeArrowheads="1"/>
        </xdr:cNvSpPr>
      </xdr:nvSpPr>
      <xdr:spPr bwMode="auto">
        <a:xfrm>
          <a:off x="8582025" y="6496050"/>
          <a:ext cx="15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247650</xdr:colOff>
      <xdr:row>35</xdr:row>
      <xdr:rowOff>104774</xdr:rowOff>
    </xdr:from>
    <xdr:to>
      <xdr:col>9</xdr:col>
      <xdr:colOff>180975</xdr:colOff>
      <xdr:row>36</xdr:row>
      <xdr:rowOff>200024</xdr:rowOff>
    </xdr:to>
    <xdr:sp macro="" textlink="">
      <xdr:nvSpPr>
        <xdr:cNvPr id="21" name="加算記号 20">
          <a:extLst>
            <a:ext uri="{FF2B5EF4-FFF2-40B4-BE49-F238E27FC236}">
              <a16:creationId xmlns:a16="http://schemas.microsoft.com/office/drawing/2014/main" id="{E738CD9C-583B-4C4B-BF5C-DFA8B9BB2B14}"/>
            </a:ext>
          </a:extLst>
        </xdr:cNvPr>
        <xdr:cNvSpPr/>
      </xdr:nvSpPr>
      <xdr:spPr>
        <a:xfrm>
          <a:off x="3914775" y="6572249"/>
          <a:ext cx="390525" cy="390525"/>
        </a:xfrm>
        <a:prstGeom prst="mathPlus">
          <a:avLst>
            <a:gd name="adj1" fmla="val 1961"/>
          </a:avLst>
        </a:prstGeom>
        <a:solidFill>
          <a:schemeClr val="tx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209550</xdr:colOff>
      <xdr:row>35</xdr:row>
      <xdr:rowOff>133350</xdr:rowOff>
    </xdr:from>
    <xdr:to>
      <xdr:col>13</xdr:col>
      <xdr:colOff>123825</xdr:colOff>
      <xdr:row>36</xdr:row>
      <xdr:rowOff>209550</xdr:rowOff>
    </xdr:to>
    <xdr:sp macro="" textlink="">
      <xdr:nvSpPr>
        <xdr:cNvPr id="22" name="乗算記号 21">
          <a:extLst>
            <a:ext uri="{FF2B5EF4-FFF2-40B4-BE49-F238E27FC236}">
              <a16:creationId xmlns:a16="http://schemas.microsoft.com/office/drawing/2014/main" id="{64B3E122-9DF1-405B-9D70-BA9285B89343}"/>
            </a:ext>
          </a:extLst>
        </xdr:cNvPr>
        <xdr:cNvSpPr/>
      </xdr:nvSpPr>
      <xdr:spPr>
        <a:xfrm>
          <a:off x="5705475" y="6600825"/>
          <a:ext cx="371475" cy="371475"/>
        </a:xfrm>
        <a:prstGeom prst="mathMultiply">
          <a:avLst>
            <a:gd name="adj1" fmla="val 0"/>
          </a:avLst>
        </a:prstGeom>
        <a:solidFill>
          <a:schemeClr val="tx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209550</xdr:colOff>
      <xdr:row>35</xdr:row>
      <xdr:rowOff>171450</xdr:rowOff>
    </xdr:from>
    <xdr:to>
      <xdr:col>7</xdr:col>
      <xdr:colOff>298806</xdr:colOff>
      <xdr:row>36</xdr:row>
      <xdr:rowOff>137701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5CA466BA-0DB2-4599-A29C-A7D64989D5B3}"/>
            </a:ext>
          </a:extLst>
        </xdr:cNvPr>
        <xdr:cNvSpPr/>
      </xdr:nvSpPr>
      <xdr:spPr>
        <a:xfrm>
          <a:off x="2962275" y="6638925"/>
          <a:ext cx="546456" cy="261526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161925</xdr:rowOff>
    </xdr:from>
    <xdr:to>
      <xdr:col>2</xdr:col>
      <xdr:colOff>28575</xdr:colOff>
      <xdr:row>28</xdr:row>
      <xdr:rowOff>161925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 flipH="1">
          <a:off x="9525" y="1362075"/>
          <a:ext cx="952500" cy="379095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161925</xdr:rowOff>
    </xdr:from>
    <xdr:to>
      <xdr:col>19</xdr:col>
      <xdr:colOff>447675</xdr:colOff>
      <xdr:row>29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ShapeType="1"/>
        </xdr:cNvSpPr>
      </xdr:nvSpPr>
      <xdr:spPr bwMode="auto">
        <a:xfrm>
          <a:off x="8239125" y="1362075"/>
          <a:ext cx="904875" cy="3800475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19</xdr:col>
      <xdr:colOff>533400</xdr:colOff>
      <xdr:row>33</xdr:row>
      <xdr:rowOff>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ShapeType="1"/>
        </xdr:cNvSpPr>
      </xdr:nvSpPr>
      <xdr:spPr bwMode="auto">
        <a:xfrm>
          <a:off x="0" y="5848350"/>
          <a:ext cx="9153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342900</xdr:colOff>
      <xdr:row>35</xdr:row>
      <xdr:rowOff>200025</xdr:rowOff>
    </xdr:from>
    <xdr:to>
      <xdr:col>18</xdr:col>
      <xdr:colOff>38100</xdr:colOff>
      <xdr:row>36</xdr:row>
      <xdr:rowOff>76200</xdr:rowOff>
    </xdr:to>
    <xdr:sp macro="" textlink="">
      <xdr:nvSpPr>
        <xdr:cNvPr id="9" name="Rectangle 56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rrowheads="1"/>
        </xdr:cNvSpPr>
      </xdr:nvSpPr>
      <xdr:spPr bwMode="auto">
        <a:xfrm>
          <a:off x="8124825" y="6400800"/>
          <a:ext cx="15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190500</xdr:colOff>
      <xdr:row>35</xdr:row>
      <xdr:rowOff>85725</xdr:rowOff>
    </xdr:from>
    <xdr:to>
      <xdr:col>15</xdr:col>
      <xdr:colOff>342900</xdr:colOff>
      <xdr:row>36</xdr:row>
      <xdr:rowOff>180975</xdr:rowOff>
    </xdr:to>
    <xdr:grpSp>
      <xdr:nvGrpSpPr>
        <xdr:cNvPr id="10" name="Group 58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pSpPr>
          <a:grpSpLocks/>
        </xdr:cNvGrpSpPr>
      </xdr:nvGrpSpPr>
      <xdr:grpSpPr bwMode="auto">
        <a:xfrm>
          <a:off x="6089276" y="6414807"/>
          <a:ext cx="573742" cy="382121"/>
          <a:chOff x="467" y="433"/>
          <a:chExt cx="74" cy="50"/>
        </a:xfrm>
      </xdr:grpSpPr>
      <xdr:sp macro="" textlink="">
        <xdr:nvSpPr>
          <xdr:cNvPr id="11" name="Line 59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503" y="397"/>
            <a:ext cx="1" cy="7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60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529" y="445"/>
            <a:ext cx="2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Freeform 61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>
            <a:spLocks/>
          </xdr:cNvSpPr>
        </xdr:nvSpPr>
        <xdr:spPr bwMode="auto">
          <a:xfrm rot="5400000" flipH="1">
            <a:off x="492" y="434"/>
            <a:ext cx="26" cy="71"/>
          </a:xfrm>
          <a:custGeom>
            <a:avLst/>
            <a:gdLst>
              <a:gd name="T0" fmla="*/ 1 w 39"/>
              <a:gd name="T1" fmla="*/ 0 h 39"/>
              <a:gd name="T2" fmla="*/ 1 w 39"/>
              <a:gd name="T3" fmla="*/ 121381686 h 39"/>
              <a:gd name="T4" fmla="*/ 1 w 39"/>
              <a:gd name="T5" fmla="*/ 226727772 h 39"/>
              <a:gd name="T6" fmla="*/ 0 60000 65536"/>
              <a:gd name="T7" fmla="*/ 0 60000 65536"/>
              <a:gd name="T8" fmla="*/ 0 60000 65536"/>
              <a:gd name="T9" fmla="*/ 0 w 39"/>
              <a:gd name="T10" fmla="*/ 0 h 39"/>
              <a:gd name="T11" fmla="*/ 39 w 39"/>
              <a:gd name="T12" fmla="*/ 39 h 3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9" h="39">
                <a:moveTo>
                  <a:pt x="39" y="0"/>
                </a:moveTo>
                <a:cubicBezTo>
                  <a:pt x="38" y="25"/>
                  <a:pt x="30" y="20"/>
                  <a:pt x="6" y="21"/>
                </a:cubicBezTo>
                <a:cubicBezTo>
                  <a:pt x="0" y="23"/>
                  <a:pt x="2" y="39"/>
                  <a:pt x="2" y="39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" name="Line 62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443" y="458"/>
            <a:ext cx="4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219075</xdr:colOff>
      <xdr:row>20</xdr:row>
      <xdr:rowOff>76200</xdr:rowOff>
    </xdr:from>
    <xdr:to>
      <xdr:col>1</xdr:col>
      <xdr:colOff>381000</xdr:colOff>
      <xdr:row>24</xdr:row>
      <xdr:rowOff>114300</xdr:rowOff>
    </xdr:to>
    <xdr:sp macro="" textlink="">
      <xdr:nvSpPr>
        <xdr:cNvPr id="15" name="Rectangle 66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rrowheads="1"/>
        </xdr:cNvSpPr>
      </xdr:nvSpPr>
      <xdr:spPr bwMode="auto">
        <a:xfrm>
          <a:off x="676275" y="3695700"/>
          <a:ext cx="161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1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342900</xdr:colOff>
      <xdr:row>35</xdr:row>
      <xdr:rowOff>200025</xdr:rowOff>
    </xdr:from>
    <xdr:to>
      <xdr:col>19</xdr:col>
      <xdr:colOff>38100</xdr:colOff>
      <xdr:row>36</xdr:row>
      <xdr:rowOff>76200</xdr:rowOff>
    </xdr:to>
    <xdr:sp macro="" textlink="">
      <xdr:nvSpPr>
        <xdr:cNvPr id="23" name="Rectangle 56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rrowheads="1"/>
        </xdr:cNvSpPr>
      </xdr:nvSpPr>
      <xdr:spPr bwMode="auto">
        <a:xfrm>
          <a:off x="8582025" y="6400800"/>
          <a:ext cx="15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302706</xdr:colOff>
      <xdr:row>35</xdr:row>
      <xdr:rowOff>171451</xdr:rowOff>
    </xdr:from>
    <xdr:to>
      <xdr:col>11</xdr:col>
      <xdr:colOff>132884</xdr:colOff>
      <xdr:row>36</xdr:row>
      <xdr:rowOff>124094</xdr:rowOff>
    </xdr:to>
    <xdr:sp macro="" textlink="">
      <xdr:nvSpPr>
        <xdr:cNvPr id="19" name="Oval 34">
          <a:extLst>
            <a:ext uri="{FF2B5EF4-FFF2-40B4-BE49-F238E27FC236}">
              <a16:creationId xmlns:a16="http://schemas.microsoft.com/office/drawing/2014/main" id="{9777B38B-C033-4915-BC55-4B922767BDCE}"/>
            </a:ext>
          </a:extLst>
        </xdr:cNvPr>
        <xdr:cNvSpPr>
          <a:spLocks noChangeArrowheads="1"/>
        </xdr:cNvSpPr>
      </xdr:nvSpPr>
      <xdr:spPr bwMode="auto">
        <a:xfrm>
          <a:off x="4493706" y="6472605"/>
          <a:ext cx="247813" cy="24572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229332</xdr:colOff>
      <xdr:row>35</xdr:row>
      <xdr:rowOff>78399</xdr:rowOff>
    </xdr:from>
    <xdr:to>
      <xdr:col>9</xdr:col>
      <xdr:colOff>162657</xdr:colOff>
      <xdr:row>36</xdr:row>
      <xdr:rowOff>173649</xdr:rowOff>
    </xdr:to>
    <xdr:sp macro="" textlink="">
      <xdr:nvSpPr>
        <xdr:cNvPr id="20" name="加算記号 19">
          <a:extLst>
            <a:ext uri="{FF2B5EF4-FFF2-40B4-BE49-F238E27FC236}">
              <a16:creationId xmlns:a16="http://schemas.microsoft.com/office/drawing/2014/main" id="{3124EB33-8197-4317-929D-1E06AE8987FE}"/>
            </a:ext>
          </a:extLst>
        </xdr:cNvPr>
        <xdr:cNvSpPr/>
      </xdr:nvSpPr>
      <xdr:spPr>
        <a:xfrm>
          <a:off x="3585063" y="6379553"/>
          <a:ext cx="350959" cy="388327"/>
        </a:xfrm>
        <a:prstGeom prst="mathPlus">
          <a:avLst>
            <a:gd name="adj1" fmla="val 1961"/>
          </a:avLst>
        </a:prstGeom>
        <a:solidFill>
          <a:schemeClr val="tx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257175</xdr:colOff>
      <xdr:row>35</xdr:row>
      <xdr:rowOff>114301</xdr:rowOff>
    </xdr:from>
    <xdr:to>
      <xdr:col>13</xdr:col>
      <xdr:colOff>171450</xdr:colOff>
      <xdr:row>36</xdr:row>
      <xdr:rowOff>190501</xdr:rowOff>
    </xdr:to>
    <xdr:sp macro="" textlink="">
      <xdr:nvSpPr>
        <xdr:cNvPr id="21" name="乗算記号 20">
          <a:extLst>
            <a:ext uri="{FF2B5EF4-FFF2-40B4-BE49-F238E27FC236}">
              <a16:creationId xmlns:a16="http://schemas.microsoft.com/office/drawing/2014/main" id="{0D5EB013-0235-4677-81B2-98B10DE89F6A}"/>
            </a:ext>
          </a:extLst>
        </xdr:cNvPr>
        <xdr:cNvSpPr/>
      </xdr:nvSpPr>
      <xdr:spPr>
        <a:xfrm>
          <a:off x="5753100" y="6486526"/>
          <a:ext cx="371475" cy="371475"/>
        </a:xfrm>
        <a:prstGeom prst="mathMultiply">
          <a:avLst>
            <a:gd name="adj1" fmla="val 0"/>
          </a:avLst>
        </a:prstGeom>
        <a:solidFill>
          <a:schemeClr val="tx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154598</xdr:colOff>
      <xdr:row>35</xdr:row>
      <xdr:rowOff>174382</xdr:rowOff>
    </xdr:from>
    <xdr:to>
      <xdr:col>7</xdr:col>
      <xdr:colOff>243854</xdr:colOff>
      <xdr:row>36</xdr:row>
      <xdr:rowOff>140633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A3C4F174-710E-4802-AB40-A3D3DD164E21}"/>
            </a:ext>
          </a:extLst>
        </xdr:cNvPr>
        <xdr:cNvSpPr/>
      </xdr:nvSpPr>
      <xdr:spPr>
        <a:xfrm>
          <a:off x="2675060" y="6475536"/>
          <a:ext cx="506890" cy="259328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523A1-6011-4CA4-8719-3EC5361BC094}">
  <sheetPr>
    <tabColor rgb="FFFF0000"/>
  </sheetPr>
  <dimension ref="A2:O36"/>
  <sheetViews>
    <sheetView tabSelected="1" zoomScale="70" zoomScaleNormal="70" workbookViewId="0">
      <selection activeCell="R15" sqref="R15"/>
    </sheetView>
  </sheetViews>
  <sheetFormatPr defaultRowHeight="13.5" x14ac:dyDescent="0.15"/>
  <cols>
    <col min="1" max="1" width="4.75" customWidth="1"/>
    <col min="2" max="2" width="14.375" bestFit="1" customWidth="1"/>
    <col min="3" max="3" width="31.5" customWidth="1"/>
    <col min="4" max="5" width="5.75" customWidth="1"/>
    <col min="6" max="6" width="17.625" bestFit="1" customWidth="1"/>
    <col min="7" max="7" width="16.875" bestFit="1" customWidth="1"/>
    <col min="8" max="8" width="20.625" bestFit="1" customWidth="1"/>
    <col min="9" max="9" width="12.625" bestFit="1" customWidth="1"/>
    <col min="10" max="10" width="11.25" customWidth="1"/>
    <col min="11" max="11" width="5.125" customWidth="1"/>
    <col min="12" max="12" width="11.25" customWidth="1"/>
  </cols>
  <sheetData>
    <row r="2" spans="1:15" ht="20.100000000000001" customHeight="1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20.100000000000001" customHeight="1" x14ac:dyDescent="0.15">
      <c r="A3" s="49"/>
      <c r="B3" s="56" t="s">
        <v>0</v>
      </c>
      <c r="C3" s="49"/>
      <c r="D3" s="49"/>
      <c r="E3" s="49"/>
      <c r="F3" s="56" t="s">
        <v>1</v>
      </c>
      <c r="H3" s="49"/>
      <c r="I3" s="49"/>
      <c r="J3" s="49"/>
      <c r="K3" s="49"/>
      <c r="L3" s="56" t="s">
        <v>82</v>
      </c>
      <c r="M3" s="49"/>
      <c r="N3" s="49"/>
      <c r="O3" s="49"/>
    </row>
    <row r="4" spans="1:15" ht="20.100000000000001" customHeight="1" x14ac:dyDescent="0.15">
      <c r="A4" s="49"/>
      <c r="B4" s="54" t="s">
        <v>177</v>
      </c>
      <c r="D4" s="49"/>
      <c r="E4" s="49"/>
      <c r="F4" s="54" t="s">
        <v>3</v>
      </c>
      <c r="H4" s="49"/>
      <c r="I4" s="49"/>
      <c r="J4" s="49"/>
      <c r="K4" s="49"/>
      <c r="L4" s="54" t="s">
        <v>4</v>
      </c>
      <c r="M4" s="49"/>
      <c r="N4" s="49"/>
      <c r="O4" s="49"/>
    </row>
    <row r="5" spans="1:15" ht="20.100000000000001" customHeight="1" x14ac:dyDescent="0.15">
      <c r="A5" s="49"/>
      <c r="B5" s="54" t="s">
        <v>5</v>
      </c>
      <c r="D5" s="49"/>
      <c r="E5" s="49"/>
      <c r="F5" s="54" t="s">
        <v>6</v>
      </c>
      <c r="H5" s="87" t="s">
        <v>7</v>
      </c>
      <c r="I5" s="87"/>
      <c r="J5" s="87"/>
      <c r="K5" s="49"/>
      <c r="L5" s="55" t="s">
        <v>8</v>
      </c>
      <c r="N5" s="49" t="s">
        <v>9</v>
      </c>
      <c r="O5" s="49"/>
    </row>
    <row r="6" spans="1:15" ht="20.100000000000001" customHeight="1" x14ac:dyDescent="0.15">
      <c r="A6" s="49"/>
      <c r="B6" s="54" t="s">
        <v>10</v>
      </c>
      <c r="D6" s="49"/>
      <c r="E6" s="49"/>
      <c r="F6" s="54" t="s">
        <v>11</v>
      </c>
      <c r="H6" s="112" t="s">
        <v>12</v>
      </c>
      <c r="I6" s="112"/>
      <c r="J6" s="112"/>
      <c r="K6" s="49"/>
      <c r="L6" s="55" t="s">
        <v>13</v>
      </c>
      <c r="M6" s="376"/>
      <c r="N6" s="49"/>
      <c r="O6" s="49"/>
    </row>
    <row r="7" spans="1:15" ht="20.100000000000001" customHeight="1" x14ac:dyDescent="0.15">
      <c r="A7" s="49"/>
      <c r="B7" s="49"/>
      <c r="C7" s="49"/>
      <c r="D7" s="49"/>
      <c r="E7" s="49"/>
      <c r="F7" s="54" t="s">
        <v>14</v>
      </c>
      <c r="H7" s="112" t="s">
        <v>15</v>
      </c>
      <c r="I7" s="112"/>
      <c r="J7" s="112"/>
      <c r="K7" s="49"/>
      <c r="L7" s="55" t="s">
        <v>16</v>
      </c>
      <c r="N7" s="49"/>
      <c r="O7" s="49"/>
    </row>
    <row r="8" spans="1:15" ht="20.100000000000001" customHeight="1" x14ac:dyDescent="0.15">
      <c r="A8" s="49"/>
      <c r="B8" s="56" t="s">
        <v>17</v>
      </c>
      <c r="C8" s="49"/>
      <c r="D8" s="49"/>
      <c r="E8" s="49"/>
      <c r="F8" s="54" t="s">
        <v>18</v>
      </c>
      <c r="H8" s="49" t="s">
        <v>19</v>
      </c>
      <c r="I8" s="49"/>
      <c r="J8" s="49"/>
      <c r="K8" s="49"/>
      <c r="L8" s="55" t="s">
        <v>20</v>
      </c>
      <c r="N8" s="49"/>
      <c r="O8" s="49"/>
    </row>
    <row r="9" spans="1:15" ht="20.100000000000001" customHeight="1" x14ac:dyDescent="0.15">
      <c r="A9" s="49"/>
      <c r="B9" s="54" t="s">
        <v>21</v>
      </c>
      <c r="D9" s="49"/>
      <c r="E9" s="49"/>
      <c r="F9" s="54" t="s">
        <v>22</v>
      </c>
      <c r="G9" s="110"/>
      <c r="H9" s="111"/>
      <c r="I9" s="111"/>
      <c r="J9" s="111"/>
      <c r="K9" s="49"/>
      <c r="L9" s="55" t="s">
        <v>23</v>
      </c>
      <c r="N9" s="49"/>
      <c r="O9" s="49"/>
    </row>
    <row r="10" spans="1:15" ht="20.100000000000001" customHeight="1" x14ac:dyDescent="0.15">
      <c r="A10" s="49"/>
      <c r="B10" s="54" t="s">
        <v>24</v>
      </c>
      <c r="D10" s="49"/>
      <c r="E10" s="49"/>
      <c r="F10" s="54" t="s">
        <v>175</v>
      </c>
      <c r="G10" s="1"/>
      <c r="H10" s="87" t="s">
        <v>176</v>
      </c>
      <c r="I10" s="87"/>
      <c r="J10" s="87"/>
      <c r="K10" s="49"/>
      <c r="L10" s="49"/>
      <c r="M10" s="49"/>
      <c r="N10" s="49"/>
      <c r="O10" s="49"/>
    </row>
    <row r="11" spans="1:15" ht="20.100000000000001" customHeight="1" x14ac:dyDescent="0.15">
      <c r="A11" s="49"/>
      <c r="B11" s="54" t="s">
        <v>26</v>
      </c>
      <c r="D11" s="49"/>
      <c r="E11" s="49"/>
      <c r="F11" s="54" t="s">
        <v>25</v>
      </c>
      <c r="H11" s="49" t="s">
        <v>9</v>
      </c>
      <c r="I11" s="49"/>
      <c r="J11" s="49"/>
      <c r="K11" s="49"/>
      <c r="L11" s="56" t="s">
        <v>28</v>
      </c>
      <c r="M11" s="49"/>
      <c r="N11" s="49"/>
      <c r="O11" s="49"/>
    </row>
    <row r="12" spans="1:15" ht="20.100000000000001" customHeight="1" x14ac:dyDescent="0.15">
      <c r="A12" s="49"/>
      <c r="B12" s="54" t="s">
        <v>29</v>
      </c>
      <c r="D12" s="49"/>
      <c r="E12" s="49"/>
      <c r="F12" s="54" t="s">
        <v>27</v>
      </c>
      <c r="H12" s="49"/>
      <c r="I12" s="49"/>
      <c r="J12" s="49"/>
      <c r="K12" s="49"/>
      <c r="L12" s="54" t="s">
        <v>30</v>
      </c>
      <c r="N12" s="49"/>
      <c r="O12" s="49"/>
    </row>
    <row r="13" spans="1:15" ht="20.100000000000001" customHeight="1" x14ac:dyDescent="0.15">
      <c r="A13" s="49"/>
      <c r="B13" s="49"/>
      <c r="C13" s="49"/>
      <c r="D13" s="49"/>
      <c r="E13" s="49"/>
      <c r="F13" s="49"/>
      <c r="G13" s="49"/>
      <c r="H13" s="49"/>
      <c r="I13" s="49"/>
      <c r="J13" s="87"/>
      <c r="K13" s="49"/>
      <c r="L13" s="54" t="s">
        <v>32</v>
      </c>
      <c r="N13" s="49" t="s">
        <v>31</v>
      </c>
      <c r="O13" s="49"/>
    </row>
    <row r="14" spans="1:15" ht="20.100000000000001" customHeight="1" x14ac:dyDescent="0.15">
      <c r="A14" s="49"/>
      <c r="B14" s="58" t="s">
        <v>33</v>
      </c>
      <c r="C14" s="49"/>
      <c r="D14" s="49"/>
      <c r="E14" s="49"/>
      <c r="F14" s="49"/>
      <c r="G14" s="49"/>
      <c r="H14" s="49"/>
      <c r="I14" s="49"/>
      <c r="J14" s="87"/>
      <c r="K14" s="49"/>
      <c r="L14" s="54" t="s">
        <v>35</v>
      </c>
      <c r="N14" s="49"/>
      <c r="O14" s="49"/>
    </row>
    <row r="15" spans="1:15" ht="20.100000000000001" customHeight="1" x14ac:dyDescent="0.15">
      <c r="A15" s="49"/>
      <c r="B15" s="54" t="s">
        <v>36</v>
      </c>
      <c r="D15" s="49"/>
      <c r="E15" s="49"/>
      <c r="F15" s="56" t="s">
        <v>34</v>
      </c>
      <c r="G15" s="49"/>
      <c r="H15" s="49"/>
      <c r="I15" s="49"/>
      <c r="J15" s="87"/>
      <c r="K15" s="49"/>
      <c r="L15" s="54" t="s">
        <v>4</v>
      </c>
      <c r="M15" s="49"/>
      <c r="N15" s="49"/>
      <c r="O15" s="49"/>
    </row>
    <row r="16" spans="1:15" ht="20.100000000000001" customHeight="1" x14ac:dyDescent="0.15">
      <c r="A16" s="49"/>
      <c r="B16" s="54" t="s">
        <v>40</v>
      </c>
      <c r="D16" s="49"/>
      <c r="E16" s="49"/>
      <c r="F16" s="54"/>
      <c r="G16" s="57" t="s">
        <v>37</v>
      </c>
      <c r="H16" s="54" t="s">
        <v>38</v>
      </c>
      <c r="I16" s="54" t="s">
        <v>39</v>
      </c>
      <c r="J16" s="54" t="s">
        <v>168</v>
      </c>
      <c r="K16" s="49"/>
      <c r="L16" s="55" t="s">
        <v>32</v>
      </c>
      <c r="N16" s="49"/>
      <c r="O16" s="49"/>
    </row>
    <row r="17" spans="1:15" ht="20.100000000000001" customHeight="1" x14ac:dyDescent="0.15">
      <c r="A17" s="49"/>
      <c r="B17" s="54" t="s">
        <v>42</v>
      </c>
      <c r="D17" s="49"/>
      <c r="E17" s="49"/>
      <c r="F17" s="54" t="s">
        <v>41</v>
      </c>
      <c r="K17" s="49"/>
      <c r="L17" s="55" t="s">
        <v>44</v>
      </c>
      <c r="N17" s="49" t="s">
        <v>9</v>
      </c>
      <c r="O17" s="49"/>
    </row>
    <row r="18" spans="1:15" ht="20.100000000000001" customHeight="1" x14ac:dyDescent="0.15">
      <c r="A18" s="49"/>
      <c r="B18" s="54" t="s">
        <v>45</v>
      </c>
      <c r="D18" s="49"/>
      <c r="E18" s="49"/>
      <c r="F18" s="54" t="s">
        <v>43</v>
      </c>
      <c r="K18" s="49"/>
      <c r="L18" s="55" t="s">
        <v>46</v>
      </c>
      <c r="N18" s="49"/>
      <c r="O18" s="49"/>
    </row>
    <row r="19" spans="1:15" ht="20.100000000000001" customHeight="1" x14ac:dyDescent="0.15">
      <c r="A19" s="49"/>
      <c r="B19" s="49"/>
      <c r="C19" s="49"/>
      <c r="D19" s="49"/>
      <c r="E19" s="49"/>
      <c r="F19" s="49"/>
      <c r="G19" s="49" t="s">
        <v>170</v>
      </c>
      <c r="H19" s="49"/>
      <c r="I19" s="49"/>
      <c r="J19" s="49"/>
      <c r="K19" s="49"/>
      <c r="L19" s="55" t="s">
        <v>47</v>
      </c>
      <c r="N19" s="49"/>
      <c r="O19" s="49"/>
    </row>
    <row r="20" spans="1:15" ht="20.100000000000001" customHeight="1" x14ac:dyDescent="0.15">
      <c r="A20" s="49"/>
      <c r="B20" s="58" t="s">
        <v>48</v>
      </c>
      <c r="C20" s="49"/>
      <c r="D20" s="49"/>
      <c r="E20" s="49"/>
      <c r="F20" s="49"/>
      <c r="G20" s="49"/>
      <c r="H20" s="49"/>
      <c r="I20" s="49"/>
      <c r="J20" s="49"/>
      <c r="K20" s="49"/>
      <c r="L20" s="55" t="s">
        <v>50</v>
      </c>
      <c r="N20" s="49"/>
      <c r="O20" s="49"/>
    </row>
    <row r="21" spans="1:15" ht="20.100000000000001" customHeight="1" x14ac:dyDescent="0.15">
      <c r="A21" s="49"/>
      <c r="B21" s="98" t="s">
        <v>51</v>
      </c>
      <c r="D21" s="49"/>
      <c r="E21" s="49"/>
      <c r="F21" s="56" t="s">
        <v>49</v>
      </c>
      <c r="G21" s="49"/>
      <c r="H21" s="49"/>
      <c r="I21" s="49"/>
      <c r="J21" s="49"/>
      <c r="K21" s="49"/>
      <c r="L21" s="55" t="s">
        <v>35</v>
      </c>
      <c r="N21" s="49"/>
      <c r="O21" s="49"/>
    </row>
    <row r="22" spans="1:15" ht="20.100000000000001" customHeight="1" x14ac:dyDescent="0.15">
      <c r="A22" s="49"/>
      <c r="B22" s="54" t="s">
        <v>54</v>
      </c>
      <c r="C22" s="53"/>
      <c r="D22" s="49"/>
      <c r="E22" s="49"/>
      <c r="F22" s="54" t="s">
        <v>52</v>
      </c>
      <c r="G22" s="50"/>
      <c r="H22" s="112" t="s">
        <v>53</v>
      </c>
      <c r="I22" s="112"/>
      <c r="J22" s="49"/>
      <c r="K22" s="49"/>
      <c r="L22" s="49"/>
      <c r="M22" s="49"/>
      <c r="N22" s="49"/>
      <c r="O22" s="49"/>
    </row>
    <row r="23" spans="1:15" ht="20.100000000000001" customHeight="1" x14ac:dyDescent="0.15">
      <c r="A23" s="49"/>
      <c r="B23" s="49"/>
      <c r="C23" s="49"/>
      <c r="D23" s="49"/>
      <c r="E23" s="49"/>
      <c r="F23" s="54" t="s">
        <v>55</v>
      </c>
      <c r="G23" s="54" t="s">
        <v>37</v>
      </c>
      <c r="H23" s="54" t="s">
        <v>38</v>
      </c>
      <c r="I23" s="49"/>
      <c r="J23" s="49"/>
      <c r="K23" s="49"/>
      <c r="L23" s="49"/>
      <c r="M23" s="49"/>
      <c r="N23" s="49"/>
      <c r="O23" s="49"/>
    </row>
    <row r="24" spans="1:15" ht="20.100000000000001" customHeight="1" x14ac:dyDescent="0.15">
      <c r="A24" s="49"/>
      <c r="B24" s="49"/>
      <c r="C24" s="49"/>
      <c r="D24" s="49"/>
      <c r="E24" s="49"/>
      <c r="F24" s="54" t="s">
        <v>56</v>
      </c>
      <c r="I24" s="49"/>
      <c r="J24" s="49"/>
      <c r="K24" s="49"/>
      <c r="L24" s="49"/>
      <c r="M24" s="49"/>
      <c r="N24" s="49"/>
      <c r="O24" s="49"/>
    </row>
    <row r="25" spans="1:15" ht="20.100000000000001" customHeight="1" x14ac:dyDescent="0.15">
      <c r="A25" s="49"/>
      <c r="B25" s="49"/>
      <c r="C25" s="49"/>
      <c r="D25" s="49"/>
      <c r="E25" s="66" t="s">
        <v>57</v>
      </c>
      <c r="F25" s="65" t="s">
        <v>58</v>
      </c>
      <c r="I25" s="49" t="s">
        <v>59</v>
      </c>
      <c r="J25" s="49"/>
      <c r="K25" s="49"/>
      <c r="L25" s="49"/>
      <c r="M25" s="49"/>
      <c r="N25" s="49"/>
      <c r="O25" s="49"/>
    </row>
    <row r="26" spans="1:15" ht="20.100000000000001" customHeight="1" x14ac:dyDescent="0.15">
      <c r="A26" s="49"/>
      <c r="B26" s="49"/>
      <c r="C26" s="49"/>
      <c r="D26" s="49"/>
      <c r="E26" s="66"/>
      <c r="F26" s="54" t="s">
        <v>60</v>
      </c>
      <c r="I26" s="49"/>
      <c r="J26" s="49"/>
      <c r="K26" s="49"/>
      <c r="L26" s="49"/>
      <c r="M26" s="49"/>
      <c r="N26" s="49"/>
      <c r="O26" s="49"/>
    </row>
    <row r="27" spans="1:15" ht="20.100000000000001" customHeight="1" x14ac:dyDescent="0.15">
      <c r="A27" s="49"/>
      <c r="B27" s="49"/>
      <c r="C27" s="49"/>
      <c r="D27" s="49"/>
      <c r="E27" s="66"/>
      <c r="F27" s="54" t="s">
        <v>61</v>
      </c>
      <c r="I27" s="49"/>
      <c r="J27" s="49"/>
      <c r="K27" s="49"/>
      <c r="L27" s="49"/>
      <c r="M27" s="49"/>
      <c r="N27" s="49"/>
      <c r="O27" s="49"/>
    </row>
    <row r="28" spans="1:15" ht="20.100000000000001" customHeight="1" x14ac:dyDescent="0.15">
      <c r="A28" s="49"/>
      <c r="B28" s="49"/>
      <c r="C28" s="49"/>
      <c r="D28" s="49"/>
      <c r="E28" s="66"/>
      <c r="F28" s="54" t="s">
        <v>62</v>
      </c>
      <c r="G28" s="50"/>
      <c r="H28" s="49"/>
      <c r="I28" s="49"/>
      <c r="J28" s="49"/>
      <c r="K28" s="49"/>
      <c r="L28" s="49"/>
      <c r="M28" s="49"/>
      <c r="N28" s="49"/>
      <c r="O28" s="49"/>
    </row>
    <row r="29" spans="1:15" ht="20.100000000000001" customHeight="1" x14ac:dyDescent="0.15">
      <c r="A29" s="49"/>
      <c r="B29" s="49"/>
      <c r="C29" s="49"/>
      <c r="D29" s="49"/>
      <c r="E29" s="66"/>
      <c r="F29" s="54" t="s">
        <v>63</v>
      </c>
      <c r="G29" s="54" t="s">
        <v>37</v>
      </c>
      <c r="H29" s="54" t="s">
        <v>38</v>
      </c>
      <c r="I29" s="87"/>
      <c r="J29" s="49"/>
      <c r="K29" s="49"/>
      <c r="L29" s="49"/>
      <c r="M29" s="49"/>
      <c r="N29" s="49"/>
      <c r="O29" s="49"/>
    </row>
    <row r="30" spans="1:15" ht="20.100000000000001" customHeight="1" x14ac:dyDescent="0.15">
      <c r="A30" s="49"/>
      <c r="B30" s="49"/>
      <c r="C30" s="49"/>
      <c r="D30" s="49"/>
      <c r="E30" s="66"/>
      <c r="F30" s="54" t="s">
        <v>56</v>
      </c>
      <c r="I30" s="87"/>
      <c r="J30" s="49"/>
      <c r="K30" s="49"/>
      <c r="L30" s="49"/>
      <c r="M30" s="49"/>
      <c r="N30" s="49"/>
      <c r="O30" s="49"/>
    </row>
    <row r="31" spans="1:15" ht="20.100000000000001" customHeight="1" x14ac:dyDescent="0.15">
      <c r="A31" s="49"/>
      <c r="B31" s="49"/>
      <c r="C31" s="49"/>
      <c r="D31" s="49"/>
      <c r="E31" s="66" t="s">
        <v>57</v>
      </c>
      <c r="F31" s="65" t="s">
        <v>64</v>
      </c>
      <c r="I31" s="49" t="s">
        <v>59</v>
      </c>
      <c r="J31" s="49"/>
      <c r="K31" s="49"/>
      <c r="L31" s="49"/>
      <c r="M31" s="49"/>
      <c r="N31" s="49"/>
      <c r="O31" s="49"/>
    </row>
    <row r="32" spans="1:15" ht="20.100000000000001" customHeight="1" x14ac:dyDescent="0.15">
      <c r="A32" s="49"/>
      <c r="B32" s="49"/>
      <c r="C32" s="49"/>
      <c r="D32" s="49"/>
      <c r="E32" s="49"/>
      <c r="F32" s="54" t="s">
        <v>60</v>
      </c>
      <c r="I32" s="49"/>
      <c r="J32" s="49"/>
      <c r="K32" s="49"/>
      <c r="L32" s="49"/>
      <c r="M32" s="49"/>
      <c r="N32" s="49"/>
      <c r="O32" s="49"/>
    </row>
    <row r="33" spans="1:15" ht="20.100000000000001" customHeight="1" x14ac:dyDescent="0.15">
      <c r="A33" s="49"/>
      <c r="B33" s="49"/>
      <c r="C33" s="49"/>
      <c r="D33" s="49"/>
      <c r="E33" s="49"/>
      <c r="F33" s="54" t="s">
        <v>61</v>
      </c>
      <c r="I33" s="49"/>
      <c r="J33" s="49"/>
      <c r="K33" s="49"/>
      <c r="L33" s="49"/>
      <c r="M33" s="49"/>
      <c r="N33" s="49"/>
      <c r="O33" s="49"/>
    </row>
    <row r="34" spans="1:15" ht="20.100000000000001" customHeight="1" x14ac:dyDescent="0.15">
      <c r="A34" s="49"/>
      <c r="B34" s="49"/>
      <c r="C34" s="49"/>
      <c r="D34" s="49"/>
      <c r="E34" s="49"/>
      <c r="F34" s="54" t="s">
        <v>62</v>
      </c>
      <c r="G34" s="50"/>
      <c r="H34" s="49"/>
      <c r="I34" s="49"/>
      <c r="J34" s="49"/>
      <c r="K34" s="49"/>
      <c r="L34" s="49"/>
      <c r="M34" s="49"/>
      <c r="N34" s="49"/>
      <c r="O34" s="49"/>
    </row>
    <row r="35" spans="1:15" ht="20.100000000000001" customHeight="1" x14ac:dyDescent="0.1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</row>
    <row r="36" spans="1:15" ht="20.100000000000001" customHeight="1" x14ac:dyDescent="0.1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</row>
  </sheetData>
  <mergeCells count="4">
    <mergeCell ref="G9:J9"/>
    <mergeCell ref="H6:J6"/>
    <mergeCell ref="H7:J7"/>
    <mergeCell ref="H22:I22"/>
  </mergeCells>
  <phoneticPr fontId="1"/>
  <dataValidations count="11">
    <dataValidation type="list" allowBlank="1" showInputMessage="1" showErrorMessage="1" sqref="G7" xr:uid="{7B6050D0-9FE4-4A97-BD1C-E0D69545A671}">
      <formula1>"あり,なし"</formula1>
    </dataValidation>
    <dataValidation type="list" allowBlank="1" showInputMessage="1" showErrorMessage="1" sqref="F31 F25" xr:uid="{D0A937EA-D7FE-439C-96B1-DEA279770E4A}">
      <formula1>"作詞者（邦語）,作詩者（邦語）"</formula1>
    </dataValidation>
    <dataValidation type="time" allowBlank="1" showInputMessage="1" showErrorMessage="1" sqref="G28 G34 G22" xr:uid="{424F442C-029A-410E-ADE3-D38C29D5446B}">
      <formula1>0</formula1>
      <formula2>0.333333333333333</formula2>
    </dataValidation>
    <dataValidation type="list" allowBlank="1" showInputMessage="1" showErrorMessage="1" sqref="I17:I18" xr:uid="{0A0039A4-72A3-4396-824D-36C1DB3EAD6D}">
      <formula1>"1年,2年,3年,先生,その他"</formula1>
    </dataValidation>
    <dataValidation type="list" allowBlank="1" showInputMessage="1" showErrorMessage="1" sqref="G12" xr:uid="{64B5F0AF-C35F-4FB3-84EF-21C15422C6B9}">
      <formula1>"使用,不使用"</formula1>
    </dataValidation>
    <dataValidation type="list" allowBlank="1" showInputMessage="1" showErrorMessage="1" sqref="C15 C17" xr:uid="{9D07BA11-14C8-4ECB-B88C-124CBE19837E}">
      <formula1>"有,無"</formula1>
    </dataValidation>
    <dataValidation type="list" allowBlank="1" showInputMessage="1" showErrorMessage="1" sqref="C22" xr:uid="{364C25D0-3419-4E63-A598-6EC6B55919F0}">
      <formula1>"10月31日,11月11日"</formula1>
    </dataValidation>
    <dataValidation type="list" allowBlank="1" showInputMessage="1" showErrorMessage="1" sqref="M12:M14" xr:uid="{092BF5BE-C32D-4A4C-A31A-6F4D015B322E}">
      <formula1>"参加,不参加"</formula1>
    </dataValidation>
    <dataValidation type="list" allowBlank="1" showInputMessage="1" showErrorMessage="1" sqref="G3" xr:uid="{22991558-8152-4391-9722-7988AE320B40}">
      <formula1>"合唱,吹奏楽,器楽管弦楽,日本音楽,郷土芸能,マーチング"</formula1>
    </dataValidation>
    <dataValidation type="list" allowBlank="1" showInputMessage="1" showErrorMessage="1" sqref="G8" xr:uid="{EC205F6C-6480-4C4E-A493-0DDEA416DA9E}">
      <formula1>"単独,合同"</formula1>
    </dataValidation>
    <dataValidation type="list" allowBlank="1" showInputMessage="1" showErrorMessage="1" sqref="J17:J18" xr:uid="{463DFDA7-6474-4360-9187-802C9EBA18E3}">
      <formula1>"/1年,/2年,/3年,/先生,/その他"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C26B-0B52-4A1D-A86B-EE492B9D3C22}">
  <sheetPr>
    <tabColor theme="3" tint="0.59999389629810485"/>
  </sheetPr>
  <dimension ref="A1:FD37"/>
  <sheetViews>
    <sheetView showZeros="0" view="pageBreakPreview" topLeftCell="A19" zoomScale="85" zoomScaleNormal="85" zoomScaleSheetLayoutView="85" zoomScalePageLayoutView="70" workbookViewId="0">
      <selection sqref="A1:C1"/>
    </sheetView>
  </sheetViews>
  <sheetFormatPr defaultColWidth="9" defaultRowHeight="18" x14ac:dyDescent="0.15"/>
  <cols>
    <col min="1" max="3" width="3" style="21" customWidth="1"/>
    <col min="4" max="14" width="3.5" style="21" customWidth="1"/>
    <col min="15" max="17" width="3" style="21" customWidth="1"/>
    <col min="18" max="18" width="3.25" style="21" customWidth="1"/>
    <col min="19" max="23" width="4.625" style="21" customWidth="1"/>
    <col min="24" max="26" width="3.5" style="21" customWidth="1"/>
    <col min="27" max="27" width="9" style="21"/>
    <col min="28" max="178" width="3.375" style="21" customWidth="1"/>
    <col min="179" max="16384" width="9" style="21"/>
  </cols>
  <sheetData>
    <row r="1" spans="1:110" ht="20.100000000000001" customHeight="1" x14ac:dyDescent="0.15">
      <c r="A1" s="113">
        <f>入力シート!G3</f>
        <v>0</v>
      </c>
      <c r="B1" s="113"/>
      <c r="C1" s="113"/>
      <c r="D1" s="21" t="s">
        <v>65</v>
      </c>
      <c r="F1" s="21" t="s">
        <v>179</v>
      </c>
      <c r="AQ1" s="88"/>
      <c r="AR1" s="88"/>
      <c r="AS1" s="88"/>
      <c r="AT1" s="88"/>
      <c r="AU1" s="88"/>
      <c r="AV1" s="88"/>
      <c r="AW1" s="88"/>
      <c r="AY1" s="89"/>
      <c r="AZ1" s="89"/>
    </row>
    <row r="2" spans="1:110" ht="28.5" customHeight="1" x14ac:dyDescent="0.15">
      <c r="A2" s="133" t="s">
        <v>66</v>
      </c>
      <c r="B2" s="134"/>
      <c r="C2" s="135"/>
      <c r="D2" s="131">
        <f>入力シート!C9</f>
        <v>0</v>
      </c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07"/>
      <c r="R2" s="132">
        <f>入力シート!G8</f>
        <v>0</v>
      </c>
      <c r="S2" s="132"/>
      <c r="T2" s="59"/>
      <c r="U2" s="60"/>
      <c r="V2" s="257" t="s">
        <v>67</v>
      </c>
      <c r="W2" s="258"/>
      <c r="X2" s="258"/>
      <c r="Y2" s="258"/>
      <c r="Z2" s="259"/>
    </row>
    <row r="3" spans="1:110" ht="30" customHeight="1" x14ac:dyDescent="0.5">
      <c r="A3" s="260" t="s">
        <v>26</v>
      </c>
      <c r="B3" s="261"/>
      <c r="C3" s="262"/>
      <c r="D3" s="263">
        <f>入力シート!C11</f>
        <v>0</v>
      </c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52"/>
      <c r="U3" s="52" t="s">
        <v>68</v>
      </c>
      <c r="V3" s="265">
        <f>入力シート!C12</f>
        <v>0</v>
      </c>
      <c r="W3" s="265"/>
      <c r="X3" s="265"/>
      <c r="Y3" s="265"/>
      <c r="Z3" s="266"/>
    </row>
    <row r="4" spans="1:110" ht="30" customHeight="1" x14ac:dyDescent="0.15">
      <c r="A4" s="128" t="s">
        <v>3</v>
      </c>
      <c r="B4" s="129"/>
      <c r="C4" s="149"/>
      <c r="D4" s="114">
        <f>入力シート!G4</f>
        <v>0</v>
      </c>
      <c r="E4" s="115"/>
      <c r="F4" s="115"/>
      <c r="G4" s="115"/>
      <c r="H4" s="114" t="s">
        <v>6</v>
      </c>
      <c r="I4" s="115"/>
      <c r="J4" s="116"/>
      <c r="K4" s="115">
        <f>入力シート!G5</f>
        <v>0</v>
      </c>
      <c r="L4" s="115"/>
      <c r="M4" s="115"/>
      <c r="N4" s="116"/>
      <c r="O4" s="247" t="s">
        <v>69</v>
      </c>
      <c r="P4" s="248"/>
      <c r="Q4" s="248"/>
      <c r="R4" s="248"/>
      <c r="S4" s="248"/>
      <c r="T4" s="248"/>
      <c r="U4" s="249"/>
      <c r="V4" s="114">
        <f>入力シート!G7</f>
        <v>0</v>
      </c>
      <c r="W4" s="115"/>
      <c r="X4" s="115"/>
      <c r="Y4" s="115"/>
      <c r="Z4" s="116"/>
    </row>
    <row r="5" spans="1:110" ht="38.1" customHeight="1" x14ac:dyDescent="0.15">
      <c r="A5" s="150" t="s">
        <v>11</v>
      </c>
      <c r="B5" s="115"/>
      <c r="C5" s="116"/>
      <c r="D5" s="250">
        <f>入力シート!G6</f>
        <v>0</v>
      </c>
      <c r="E5" s="251"/>
      <c r="F5" s="251"/>
      <c r="G5" s="251"/>
      <c r="H5" s="251"/>
      <c r="I5" s="251"/>
      <c r="J5" s="251"/>
      <c r="K5" s="251"/>
      <c r="L5" s="251"/>
      <c r="M5" s="251"/>
      <c r="N5" s="252"/>
      <c r="O5" s="253" t="s">
        <v>174</v>
      </c>
      <c r="P5" s="254"/>
      <c r="Q5" s="254"/>
      <c r="R5" s="254"/>
      <c r="S5" s="255">
        <f>入力シート!G9</f>
        <v>0</v>
      </c>
      <c r="T5" s="255"/>
      <c r="U5" s="255"/>
      <c r="V5" s="255"/>
      <c r="W5" s="255"/>
      <c r="X5" s="255"/>
      <c r="Y5" s="255"/>
      <c r="Z5" s="256"/>
    </row>
    <row r="6" spans="1:110" ht="18" customHeight="1" x14ac:dyDescent="0.15">
      <c r="A6" s="209" t="s">
        <v>70</v>
      </c>
      <c r="B6" s="210"/>
      <c r="C6" s="211"/>
      <c r="D6" s="212">
        <v>1</v>
      </c>
      <c r="E6" s="215" t="s">
        <v>71</v>
      </c>
      <c r="F6" s="134"/>
      <c r="G6" s="134"/>
      <c r="H6" s="134"/>
      <c r="I6" s="216"/>
      <c r="J6" s="217" t="s">
        <v>38</v>
      </c>
      <c r="K6" s="218"/>
      <c r="L6" s="219">
        <f>入力シート!H24</f>
        <v>0</v>
      </c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20"/>
    </row>
    <row r="7" spans="1:110" ht="26.1" customHeight="1" x14ac:dyDescent="0.15">
      <c r="A7" s="147"/>
      <c r="B7" s="143"/>
      <c r="C7" s="144"/>
      <c r="D7" s="213"/>
      <c r="E7" s="181"/>
      <c r="F7" s="182"/>
      <c r="G7" s="182"/>
      <c r="H7" s="182"/>
      <c r="I7" s="183"/>
      <c r="J7" s="40"/>
      <c r="K7" s="41"/>
      <c r="L7" s="221">
        <f>入力シート!G24</f>
        <v>0</v>
      </c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2"/>
    </row>
    <row r="8" spans="1:110" ht="18" customHeight="1" x14ac:dyDescent="0.15">
      <c r="A8" s="147"/>
      <c r="B8" s="143"/>
      <c r="C8" s="144"/>
      <c r="D8" s="213"/>
      <c r="E8" s="223" t="str">
        <f>入力シート!F25</f>
        <v>作詩者（邦語）</v>
      </c>
      <c r="F8" s="224"/>
      <c r="G8" s="224"/>
      <c r="H8" s="224"/>
      <c r="I8" s="225"/>
      <c r="J8" s="155" t="s">
        <v>38</v>
      </c>
      <c r="K8" s="156"/>
      <c r="L8" s="160">
        <f>入力シート!H25</f>
        <v>0</v>
      </c>
      <c r="M8" s="160"/>
      <c r="N8" s="160"/>
      <c r="O8" s="160"/>
      <c r="P8" s="160"/>
      <c r="Q8" s="160"/>
      <c r="R8" s="160"/>
      <c r="S8" s="160"/>
      <c r="T8" s="160"/>
      <c r="U8" s="161"/>
      <c r="V8" s="229" t="s">
        <v>72</v>
      </c>
      <c r="W8" s="230"/>
      <c r="X8" s="230"/>
      <c r="Y8" s="230"/>
      <c r="Z8" s="231"/>
    </row>
    <row r="9" spans="1:110" ht="26.1" customHeight="1" x14ac:dyDescent="0.15">
      <c r="A9" s="147"/>
      <c r="B9" s="143"/>
      <c r="C9" s="144"/>
      <c r="D9" s="213"/>
      <c r="E9" s="226"/>
      <c r="F9" s="227"/>
      <c r="G9" s="227"/>
      <c r="H9" s="227"/>
      <c r="I9" s="228"/>
      <c r="J9" s="42"/>
      <c r="K9" s="43"/>
      <c r="L9" s="160">
        <f>入力シート!G25</f>
        <v>0</v>
      </c>
      <c r="M9" s="160"/>
      <c r="N9" s="160"/>
      <c r="O9" s="160"/>
      <c r="P9" s="160"/>
      <c r="Q9" s="160"/>
      <c r="R9" s="160"/>
      <c r="S9" s="160"/>
      <c r="T9" s="160"/>
      <c r="U9" s="161"/>
      <c r="V9" s="197"/>
      <c r="W9" s="143"/>
      <c r="X9" s="143"/>
      <c r="Y9" s="143"/>
      <c r="Z9" s="144"/>
    </row>
    <row r="10" spans="1:110" ht="18" customHeight="1" x14ac:dyDescent="0.15">
      <c r="A10" s="147"/>
      <c r="B10" s="143"/>
      <c r="C10" s="144"/>
      <c r="D10" s="213"/>
      <c r="E10" s="179" t="s">
        <v>73</v>
      </c>
      <c r="F10" s="159"/>
      <c r="G10" s="159"/>
      <c r="H10" s="159"/>
      <c r="I10" s="180"/>
      <c r="J10" s="90" t="s">
        <v>38</v>
      </c>
      <c r="K10" s="22"/>
      <c r="L10" s="160">
        <f>入力シート!H26</f>
        <v>0</v>
      </c>
      <c r="M10" s="160"/>
      <c r="N10" s="160"/>
      <c r="O10" s="160"/>
      <c r="P10" s="160"/>
      <c r="Q10" s="160"/>
      <c r="R10" s="160"/>
      <c r="S10" s="160"/>
      <c r="T10" s="160"/>
      <c r="U10" s="161"/>
      <c r="V10" s="186">
        <f>入力シート!G28</f>
        <v>0</v>
      </c>
      <c r="W10" s="187"/>
      <c r="X10" s="187"/>
      <c r="Y10" s="187"/>
      <c r="Z10" s="188"/>
    </row>
    <row r="11" spans="1:110" ht="26.1" customHeight="1" x14ac:dyDescent="0.15">
      <c r="A11" s="147"/>
      <c r="B11" s="143"/>
      <c r="C11" s="144"/>
      <c r="D11" s="213"/>
      <c r="E11" s="181"/>
      <c r="F11" s="182"/>
      <c r="G11" s="182"/>
      <c r="H11" s="182"/>
      <c r="I11" s="183"/>
      <c r="J11" s="42"/>
      <c r="K11" s="43"/>
      <c r="L11" s="160">
        <f>入力シート!G26</f>
        <v>0</v>
      </c>
      <c r="M11" s="160"/>
      <c r="N11" s="160"/>
      <c r="O11" s="160"/>
      <c r="P11" s="160"/>
      <c r="Q11" s="160"/>
      <c r="R11" s="160"/>
      <c r="S11" s="160"/>
      <c r="T11" s="160"/>
      <c r="U11" s="161"/>
      <c r="V11" s="189"/>
      <c r="W11" s="187"/>
      <c r="X11" s="187"/>
      <c r="Y11" s="187"/>
      <c r="Z11" s="188"/>
    </row>
    <row r="12" spans="1:110" ht="18.600000000000001" customHeight="1" x14ac:dyDescent="0.15">
      <c r="A12" s="147"/>
      <c r="B12" s="143"/>
      <c r="C12" s="144"/>
      <c r="D12" s="213"/>
      <c r="E12" s="232" t="s">
        <v>61</v>
      </c>
      <c r="F12" s="233"/>
      <c r="G12" s="233"/>
      <c r="H12" s="233"/>
      <c r="I12" s="234"/>
      <c r="J12" s="155" t="s">
        <v>38</v>
      </c>
      <c r="K12" s="156"/>
      <c r="L12" s="160">
        <f>入力シート!H27</f>
        <v>0</v>
      </c>
      <c r="M12" s="160"/>
      <c r="N12" s="160"/>
      <c r="O12" s="160"/>
      <c r="P12" s="160"/>
      <c r="Q12" s="160"/>
      <c r="R12" s="160"/>
      <c r="S12" s="160"/>
      <c r="T12" s="160"/>
      <c r="U12" s="161"/>
      <c r="V12" s="189"/>
      <c r="W12" s="187"/>
      <c r="X12" s="187"/>
      <c r="Y12" s="187"/>
      <c r="Z12" s="188"/>
    </row>
    <row r="13" spans="1:110" ht="26.1" customHeight="1" x14ac:dyDescent="0.15">
      <c r="A13" s="147"/>
      <c r="B13" s="143"/>
      <c r="C13" s="144"/>
      <c r="D13" s="214"/>
      <c r="E13" s="235"/>
      <c r="F13" s="236"/>
      <c r="G13" s="236"/>
      <c r="H13" s="236"/>
      <c r="I13" s="237"/>
      <c r="J13" s="44"/>
      <c r="K13" s="45"/>
      <c r="L13" s="162">
        <f>入力シート!G27</f>
        <v>0</v>
      </c>
      <c r="M13" s="162"/>
      <c r="N13" s="162"/>
      <c r="O13" s="162"/>
      <c r="P13" s="162"/>
      <c r="Q13" s="162"/>
      <c r="R13" s="162"/>
      <c r="S13" s="162"/>
      <c r="T13" s="162"/>
      <c r="U13" s="163"/>
      <c r="V13" s="190"/>
      <c r="W13" s="191"/>
      <c r="X13" s="191"/>
      <c r="Y13" s="191"/>
      <c r="Z13" s="192"/>
    </row>
    <row r="14" spans="1:110" ht="18" customHeight="1" x14ac:dyDescent="0.15">
      <c r="A14" s="147"/>
      <c r="B14" s="143"/>
      <c r="C14" s="144"/>
      <c r="D14" s="238">
        <v>2</v>
      </c>
      <c r="E14" s="215" t="s">
        <v>71</v>
      </c>
      <c r="F14" s="134"/>
      <c r="G14" s="134"/>
      <c r="H14" s="134"/>
      <c r="I14" s="216"/>
      <c r="J14" s="63" t="s">
        <v>38</v>
      </c>
      <c r="K14" s="47"/>
      <c r="L14" s="242">
        <f>入力シート!H30</f>
        <v>0</v>
      </c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3"/>
    </row>
    <row r="15" spans="1:110" ht="26.1" customHeight="1" x14ac:dyDescent="0.15">
      <c r="A15" s="147"/>
      <c r="B15" s="143"/>
      <c r="C15" s="144"/>
      <c r="D15" s="239"/>
      <c r="E15" s="181"/>
      <c r="F15" s="182"/>
      <c r="G15" s="182"/>
      <c r="H15" s="182"/>
      <c r="I15" s="183"/>
      <c r="J15" s="42"/>
      <c r="K15" s="43"/>
      <c r="L15" s="244">
        <f>入力シート!G30</f>
        <v>0</v>
      </c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5"/>
    </row>
    <row r="16" spans="1:110" ht="18" customHeight="1" x14ac:dyDescent="0.15">
      <c r="A16" s="147"/>
      <c r="B16" s="143"/>
      <c r="C16" s="144"/>
      <c r="D16" s="239"/>
      <c r="E16" s="223" t="str">
        <f>入力シート!F31</f>
        <v>作詞者（邦語）</v>
      </c>
      <c r="F16" s="224"/>
      <c r="G16" s="224"/>
      <c r="H16" s="224"/>
      <c r="I16" s="225"/>
      <c r="J16" s="64" t="s">
        <v>38</v>
      </c>
      <c r="K16" s="35"/>
      <c r="L16" s="184">
        <f>入力シート!H31</f>
        <v>0</v>
      </c>
      <c r="M16" s="184"/>
      <c r="N16" s="184"/>
      <c r="O16" s="184"/>
      <c r="P16" s="184"/>
      <c r="Q16" s="184"/>
      <c r="R16" s="184"/>
      <c r="S16" s="184"/>
      <c r="T16" s="184"/>
      <c r="U16" s="185"/>
      <c r="V16" s="229" t="s">
        <v>72</v>
      </c>
      <c r="W16" s="230"/>
      <c r="X16" s="230"/>
      <c r="Y16" s="230"/>
      <c r="Z16" s="231"/>
      <c r="DE16" s="143"/>
      <c r="DF16" s="143"/>
    </row>
    <row r="17" spans="1:160" ht="26.1" customHeight="1" x14ac:dyDescent="0.15">
      <c r="A17" s="147"/>
      <c r="B17" s="143"/>
      <c r="C17" s="144"/>
      <c r="D17" s="239"/>
      <c r="E17" s="226"/>
      <c r="F17" s="227"/>
      <c r="G17" s="227"/>
      <c r="H17" s="227"/>
      <c r="I17" s="228"/>
      <c r="J17" s="42"/>
      <c r="K17" s="43"/>
      <c r="L17" s="244">
        <f>入力シート!G31</f>
        <v>0</v>
      </c>
      <c r="M17" s="244"/>
      <c r="N17" s="244"/>
      <c r="O17" s="244"/>
      <c r="P17" s="244"/>
      <c r="Q17" s="244"/>
      <c r="R17" s="244"/>
      <c r="S17" s="244"/>
      <c r="T17" s="244"/>
      <c r="U17" s="246"/>
      <c r="V17" s="197"/>
      <c r="W17" s="143"/>
      <c r="X17" s="143"/>
      <c r="Y17" s="143"/>
      <c r="Z17" s="144"/>
    </row>
    <row r="18" spans="1:160" ht="18" customHeight="1" x14ac:dyDescent="0.15">
      <c r="A18" s="147"/>
      <c r="B18" s="143"/>
      <c r="C18" s="144"/>
      <c r="D18" s="239"/>
      <c r="E18" s="179" t="s">
        <v>73</v>
      </c>
      <c r="F18" s="159"/>
      <c r="G18" s="159"/>
      <c r="H18" s="159"/>
      <c r="I18" s="180"/>
      <c r="J18" s="64" t="s">
        <v>38</v>
      </c>
      <c r="K18" s="35"/>
      <c r="L18" s="184">
        <f>入力シート!H32</f>
        <v>0</v>
      </c>
      <c r="M18" s="184"/>
      <c r="N18" s="184"/>
      <c r="O18" s="184"/>
      <c r="P18" s="184"/>
      <c r="Q18" s="184"/>
      <c r="R18" s="184"/>
      <c r="S18" s="184"/>
      <c r="T18" s="184"/>
      <c r="U18" s="185"/>
      <c r="V18" s="186">
        <f>入力シート!G34</f>
        <v>0</v>
      </c>
      <c r="W18" s="187"/>
      <c r="X18" s="187"/>
      <c r="Y18" s="187"/>
      <c r="Z18" s="188"/>
    </row>
    <row r="19" spans="1:160" ht="26.1" customHeight="1" x14ac:dyDescent="0.15">
      <c r="A19" s="147"/>
      <c r="B19" s="143"/>
      <c r="C19" s="144"/>
      <c r="D19" s="239"/>
      <c r="E19" s="181"/>
      <c r="F19" s="182"/>
      <c r="G19" s="182"/>
      <c r="H19" s="182"/>
      <c r="I19" s="183"/>
      <c r="J19" s="44"/>
      <c r="K19" s="45"/>
      <c r="L19" s="193">
        <f>入力シート!G32</f>
        <v>0</v>
      </c>
      <c r="M19" s="193"/>
      <c r="N19" s="193"/>
      <c r="O19" s="193"/>
      <c r="P19" s="193"/>
      <c r="Q19" s="193"/>
      <c r="R19" s="193"/>
      <c r="S19" s="193"/>
      <c r="T19" s="193"/>
      <c r="U19" s="194"/>
      <c r="V19" s="189"/>
      <c r="W19" s="187"/>
      <c r="X19" s="187"/>
      <c r="Y19" s="187"/>
      <c r="Z19" s="188"/>
    </row>
    <row r="20" spans="1:160" ht="18" customHeight="1" x14ac:dyDescent="0.15">
      <c r="A20" s="147"/>
      <c r="B20" s="143"/>
      <c r="C20" s="144"/>
      <c r="D20" s="240"/>
      <c r="E20" s="179" t="s">
        <v>61</v>
      </c>
      <c r="F20" s="159"/>
      <c r="G20" s="159"/>
      <c r="H20" s="159"/>
      <c r="I20" s="180"/>
      <c r="J20" s="64" t="s">
        <v>38</v>
      </c>
      <c r="K20" s="46"/>
      <c r="L20" s="195">
        <f>入力シート!H33</f>
        <v>0</v>
      </c>
      <c r="M20" s="195"/>
      <c r="N20" s="195"/>
      <c r="O20" s="195"/>
      <c r="P20" s="195"/>
      <c r="Q20" s="195"/>
      <c r="R20" s="195"/>
      <c r="S20" s="195"/>
      <c r="T20" s="195"/>
      <c r="U20" s="196"/>
      <c r="V20" s="189"/>
      <c r="W20" s="187"/>
      <c r="X20" s="187"/>
      <c r="Y20" s="187"/>
      <c r="Z20" s="188"/>
      <c r="BC20" s="143"/>
      <c r="BD20" s="143"/>
    </row>
    <row r="21" spans="1:160" ht="26.1" customHeight="1" x14ac:dyDescent="0.15">
      <c r="A21" s="148"/>
      <c r="B21" s="145"/>
      <c r="C21" s="146"/>
      <c r="D21" s="241"/>
      <c r="E21" s="181"/>
      <c r="F21" s="182"/>
      <c r="G21" s="182"/>
      <c r="H21" s="182"/>
      <c r="I21" s="183"/>
      <c r="J21" s="44"/>
      <c r="K21" s="45"/>
      <c r="L21" s="193">
        <f>入力シート!G33</f>
        <v>0</v>
      </c>
      <c r="M21" s="193"/>
      <c r="N21" s="193"/>
      <c r="O21" s="193"/>
      <c r="P21" s="193"/>
      <c r="Q21" s="193"/>
      <c r="R21" s="193"/>
      <c r="S21" s="193"/>
      <c r="T21" s="193"/>
      <c r="U21" s="194"/>
      <c r="V21" s="190"/>
      <c r="W21" s="191"/>
      <c r="X21" s="191"/>
      <c r="Y21" s="191"/>
      <c r="Z21" s="192"/>
      <c r="BC21" s="88"/>
      <c r="BD21" s="88"/>
      <c r="CD21" s="143"/>
      <c r="CE21" s="143"/>
    </row>
    <row r="22" spans="1:160" x14ac:dyDescent="0.15">
      <c r="A22" s="133" t="s">
        <v>74</v>
      </c>
      <c r="B22" s="134"/>
      <c r="C22" s="135"/>
      <c r="D22" s="139">
        <f>入力シート!G11</f>
        <v>0</v>
      </c>
      <c r="E22" s="140"/>
      <c r="F22" s="140"/>
      <c r="G22" s="140"/>
      <c r="H22" s="140"/>
      <c r="I22" s="140"/>
      <c r="J22" s="143" t="s">
        <v>75</v>
      </c>
      <c r="K22" s="144"/>
      <c r="L22" s="147" t="s">
        <v>27</v>
      </c>
      <c r="M22" s="143"/>
      <c r="N22" s="144"/>
      <c r="O22" s="174">
        <f>入力シート!G12</f>
        <v>0</v>
      </c>
      <c r="P22" s="175"/>
      <c r="Q22" s="175"/>
      <c r="R22" s="175"/>
      <c r="S22" s="117" t="s">
        <v>76</v>
      </c>
      <c r="T22" s="118"/>
      <c r="U22" s="119"/>
      <c r="V22" s="199">
        <f>入力シート!G22</f>
        <v>0</v>
      </c>
      <c r="W22" s="200"/>
      <c r="X22" s="200"/>
      <c r="Y22" s="200"/>
      <c r="Z22" s="201"/>
      <c r="CF22" s="158"/>
      <c r="CG22" s="158"/>
      <c r="CH22" s="158"/>
      <c r="CI22" s="158"/>
      <c r="CJ22" s="158"/>
      <c r="CK22" s="158"/>
      <c r="CL22" s="158"/>
      <c r="CM22" s="158"/>
      <c r="CN22" s="158"/>
      <c r="CO22" s="158"/>
      <c r="CP22" s="158"/>
      <c r="CQ22" s="158"/>
      <c r="CR22" s="158"/>
      <c r="CS22" s="158"/>
      <c r="CT22" s="158"/>
      <c r="CU22" s="158"/>
      <c r="CV22" s="158"/>
      <c r="CW22" s="158"/>
      <c r="CX22" s="158"/>
      <c r="CY22" s="158"/>
      <c r="CZ22" s="158"/>
      <c r="DA22" s="158"/>
      <c r="DB22" s="158"/>
      <c r="DC22" s="158"/>
    </row>
    <row r="23" spans="1:160" x14ac:dyDescent="0.15">
      <c r="A23" s="136"/>
      <c r="B23" s="137"/>
      <c r="C23" s="138"/>
      <c r="D23" s="141"/>
      <c r="E23" s="142"/>
      <c r="F23" s="142"/>
      <c r="G23" s="142"/>
      <c r="H23" s="142"/>
      <c r="I23" s="142"/>
      <c r="J23" s="145"/>
      <c r="K23" s="146"/>
      <c r="L23" s="148"/>
      <c r="M23" s="145"/>
      <c r="N23" s="146"/>
      <c r="O23" s="176"/>
      <c r="P23" s="177"/>
      <c r="Q23" s="177"/>
      <c r="R23" s="177"/>
      <c r="S23" s="123"/>
      <c r="T23" s="124"/>
      <c r="U23" s="125"/>
      <c r="V23" s="202"/>
      <c r="W23" s="191"/>
      <c r="X23" s="191"/>
      <c r="Y23" s="191"/>
      <c r="Z23" s="192"/>
      <c r="EB23" s="157"/>
      <c r="EC23" s="157"/>
    </row>
    <row r="24" spans="1:160" ht="26.25" customHeight="1" x14ac:dyDescent="0.15">
      <c r="A24" s="128" t="s">
        <v>77</v>
      </c>
      <c r="B24" s="129"/>
      <c r="C24" s="149"/>
      <c r="D24" s="150">
        <f>入力シート!G17</f>
        <v>0</v>
      </c>
      <c r="E24" s="151"/>
      <c r="F24" s="151"/>
      <c r="G24" s="151"/>
      <c r="H24" s="151"/>
      <c r="I24" s="151"/>
      <c r="J24" s="151"/>
      <c r="K24" s="151"/>
      <c r="L24" s="151" t="str">
        <f>入力シート!I17 &amp; 入力シート!J17</f>
        <v/>
      </c>
      <c r="M24" s="151"/>
      <c r="N24" s="178"/>
      <c r="O24" s="114" t="s">
        <v>78</v>
      </c>
      <c r="P24" s="115"/>
      <c r="Q24" s="116"/>
      <c r="R24" s="150">
        <f>入力シート!G18</f>
        <v>0</v>
      </c>
      <c r="S24" s="151"/>
      <c r="T24" s="151"/>
      <c r="U24" s="151"/>
      <c r="V24" s="151"/>
      <c r="W24" s="151"/>
      <c r="X24" s="151" t="str">
        <f>入力シート!I18 &amp; 入力シート!J18</f>
        <v/>
      </c>
      <c r="Y24" s="151"/>
      <c r="Z24" s="178"/>
      <c r="EB24" s="157"/>
      <c r="EC24" s="157"/>
    </row>
    <row r="25" spans="1:160" ht="25.5" customHeight="1" x14ac:dyDescent="0.15">
      <c r="A25" s="114" t="s">
        <v>36</v>
      </c>
      <c r="B25" s="115"/>
      <c r="C25" s="116"/>
      <c r="D25" s="150">
        <f>入力シート!C15</f>
        <v>0</v>
      </c>
      <c r="E25" s="151"/>
      <c r="F25" s="151">
        <f>入力シート!C16</f>
        <v>0</v>
      </c>
      <c r="G25" s="151"/>
      <c r="H25" s="67" t="s">
        <v>79</v>
      </c>
      <c r="I25" s="67"/>
      <c r="J25" s="117" t="s">
        <v>80</v>
      </c>
      <c r="K25" s="118"/>
      <c r="L25" s="118"/>
      <c r="M25" s="118"/>
      <c r="N25" s="118"/>
      <c r="O25" s="118"/>
      <c r="P25" s="119"/>
      <c r="Q25" s="152">
        <f>入力シート!C21</f>
        <v>0</v>
      </c>
      <c r="R25" s="153"/>
      <c r="S25" s="153"/>
      <c r="T25" s="153"/>
      <c r="U25" s="153"/>
      <c r="V25" s="153"/>
      <c r="W25" s="153"/>
      <c r="X25" s="153"/>
      <c r="Y25" s="153"/>
      <c r="Z25" s="154"/>
      <c r="EB25" s="89"/>
      <c r="EC25" s="89"/>
    </row>
    <row r="26" spans="1:160" ht="25.5" customHeight="1" x14ac:dyDescent="0.15">
      <c r="A26" s="114" t="s">
        <v>42</v>
      </c>
      <c r="B26" s="115"/>
      <c r="C26" s="116"/>
      <c r="D26" s="150">
        <f>入力シート!C17</f>
        <v>0</v>
      </c>
      <c r="E26" s="151"/>
      <c r="F26" s="151">
        <f>入力シート!C18</f>
        <v>0</v>
      </c>
      <c r="G26" s="151"/>
      <c r="H26" s="67" t="s">
        <v>79</v>
      </c>
      <c r="I26" s="67"/>
      <c r="J26" s="123"/>
      <c r="K26" s="124"/>
      <c r="L26" s="124"/>
      <c r="M26" s="124"/>
      <c r="N26" s="124"/>
      <c r="O26" s="124"/>
      <c r="P26" s="125"/>
      <c r="Q26" s="123" t="s">
        <v>81</v>
      </c>
      <c r="R26" s="124"/>
      <c r="S26" s="124"/>
      <c r="T26" s="124"/>
      <c r="U26" s="169">
        <f>入力シート!C22</f>
        <v>0</v>
      </c>
      <c r="V26" s="124"/>
      <c r="W26" s="124"/>
      <c r="X26" s="124"/>
      <c r="Y26" s="124"/>
      <c r="Z26" s="125"/>
      <c r="EB26" s="89"/>
      <c r="EC26" s="89"/>
    </row>
    <row r="27" spans="1:160" ht="36" customHeight="1" x14ac:dyDescent="0.15">
      <c r="A27" s="168" t="s">
        <v>82</v>
      </c>
      <c r="B27" s="134"/>
      <c r="C27" s="135"/>
      <c r="D27" s="203" t="s">
        <v>181</v>
      </c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5"/>
      <c r="P27" s="117" t="s">
        <v>178</v>
      </c>
      <c r="Q27" s="118"/>
      <c r="R27" s="119"/>
      <c r="S27" s="23" t="s">
        <v>83</v>
      </c>
      <c r="T27" s="108" t="s">
        <v>84</v>
      </c>
      <c r="U27" s="68" t="s">
        <v>85</v>
      </c>
      <c r="V27" s="68" t="s">
        <v>86</v>
      </c>
      <c r="W27" s="68" t="s">
        <v>87</v>
      </c>
      <c r="X27" s="197" t="s">
        <v>88</v>
      </c>
      <c r="Y27" s="143"/>
      <c r="Z27" s="144"/>
      <c r="BE27" s="143"/>
      <c r="BF27" s="143"/>
      <c r="BR27" s="159"/>
      <c r="BS27" s="159"/>
      <c r="BT27" s="159"/>
      <c r="BU27" s="159"/>
      <c r="BV27" s="159"/>
      <c r="BW27" s="159"/>
      <c r="BX27" s="159"/>
      <c r="BZ27" s="157"/>
      <c r="CA27" s="157"/>
    </row>
    <row r="28" spans="1:160" ht="36" customHeight="1" x14ac:dyDescent="0.15">
      <c r="A28" s="136"/>
      <c r="B28" s="137"/>
      <c r="C28" s="138"/>
      <c r="D28" s="206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8"/>
      <c r="P28" s="123"/>
      <c r="Q28" s="124"/>
      <c r="R28" s="125"/>
      <c r="S28" s="92">
        <f>入力シート!M5</f>
        <v>0</v>
      </c>
      <c r="T28" s="109">
        <f>入力シート!M6</f>
        <v>0</v>
      </c>
      <c r="U28" s="51">
        <f>入力シート!M7</f>
        <v>0</v>
      </c>
      <c r="V28" s="51">
        <f>入力シート!M8</f>
        <v>0</v>
      </c>
      <c r="W28" s="51">
        <f>入力シート!M9</f>
        <v>0</v>
      </c>
      <c r="X28" s="198">
        <f>SUM(S28:W28)</f>
        <v>0</v>
      </c>
      <c r="Y28" s="145"/>
      <c r="Z28" s="48" t="s">
        <v>75</v>
      </c>
      <c r="BR28" s="143"/>
      <c r="BS28" s="143"/>
      <c r="BT28" s="143"/>
      <c r="BU28" s="143"/>
      <c r="BV28" s="143"/>
      <c r="BW28" s="143"/>
      <c r="BX28" s="143"/>
      <c r="BZ28" s="157"/>
      <c r="CA28" s="157"/>
    </row>
    <row r="29" spans="1:160" x14ac:dyDescent="0.15">
      <c r="A29" s="117" t="s">
        <v>28</v>
      </c>
      <c r="B29" s="118"/>
      <c r="C29" s="119"/>
      <c r="D29" s="128" t="s">
        <v>30</v>
      </c>
      <c r="E29" s="129"/>
      <c r="F29" s="129"/>
      <c r="G29" s="129"/>
      <c r="H29" s="129"/>
      <c r="I29" s="129"/>
      <c r="J29" s="129"/>
      <c r="K29" s="114">
        <f>入力シート!M12</f>
        <v>0</v>
      </c>
      <c r="L29" s="115"/>
      <c r="M29" s="115"/>
      <c r="N29" s="115"/>
      <c r="O29" s="116"/>
      <c r="P29" s="117" t="s">
        <v>89</v>
      </c>
      <c r="Q29" s="118"/>
      <c r="R29" s="119"/>
      <c r="S29" s="170" t="s">
        <v>90</v>
      </c>
      <c r="T29" s="171"/>
      <c r="U29" s="69" t="s">
        <v>91</v>
      </c>
      <c r="V29" s="24" t="s">
        <v>92</v>
      </c>
      <c r="W29" s="24" t="s">
        <v>93</v>
      </c>
      <c r="X29" s="70" t="s">
        <v>94</v>
      </c>
      <c r="Y29" s="126" t="s">
        <v>88</v>
      </c>
      <c r="Z29" s="127"/>
      <c r="FC29" s="157"/>
      <c r="FD29" s="157"/>
    </row>
    <row r="30" spans="1:160" x14ac:dyDescent="0.15">
      <c r="A30" s="120"/>
      <c r="B30" s="121"/>
      <c r="C30" s="122"/>
      <c r="D30" s="128" t="s">
        <v>32</v>
      </c>
      <c r="E30" s="129"/>
      <c r="F30" s="129"/>
      <c r="G30" s="129"/>
      <c r="H30" s="129"/>
      <c r="I30" s="129"/>
      <c r="J30" s="129"/>
      <c r="K30" s="114">
        <f>入力シート!M13</f>
        <v>0</v>
      </c>
      <c r="L30" s="115"/>
      <c r="M30" s="115"/>
      <c r="N30" s="115"/>
      <c r="O30" s="116"/>
      <c r="P30" s="120"/>
      <c r="Q30" s="121"/>
      <c r="R30" s="122"/>
      <c r="S30" s="172">
        <f>入力シート!M16</f>
        <v>0</v>
      </c>
      <c r="T30" s="173"/>
      <c r="U30" s="71">
        <f>入力シート!M17</f>
        <v>0</v>
      </c>
      <c r="V30" s="51">
        <f>入力シート!M18</f>
        <v>0</v>
      </c>
      <c r="W30" s="51">
        <f>入力シート!M19</f>
        <v>0</v>
      </c>
      <c r="X30" s="72">
        <f>入力シート!M20</f>
        <v>0</v>
      </c>
      <c r="Y30" s="73">
        <f>SUM(入力シート!M16:M20)</f>
        <v>0</v>
      </c>
      <c r="Z30" s="25" t="s">
        <v>75</v>
      </c>
      <c r="FC30" s="157"/>
      <c r="FD30" s="157"/>
    </row>
    <row r="31" spans="1:160" x14ac:dyDescent="0.15">
      <c r="A31" s="123"/>
      <c r="B31" s="124"/>
      <c r="C31" s="125"/>
      <c r="D31" s="128" t="s">
        <v>35</v>
      </c>
      <c r="E31" s="129"/>
      <c r="F31" s="129"/>
      <c r="G31" s="129"/>
      <c r="H31" s="129"/>
      <c r="I31" s="129"/>
      <c r="J31" s="129"/>
      <c r="K31" s="114">
        <f>入力シート!M14</f>
        <v>0</v>
      </c>
      <c r="L31" s="115"/>
      <c r="M31" s="115"/>
      <c r="N31" s="115"/>
      <c r="O31" s="116"/>
      <c r="P31" s="123"/>
      <c r="Q31" s="124"/>
      <c r="R31" s="125"/>
      <c r="S31" s="114" t="s">
        <v>35</v>
      </c>
      <c r="T31" s="115"/>
      <c r="U31" s="130"/>
      <c r="V31" s="115">
        <f>入力シート!M21</f>
        <v>0</v>
      </c>
      <c r="W31" s="115"/>
      <c r="X31" s="115"/>
      <c r="Y31" s="115"/>
      <c r="Z31" s="74" t="s">
        <v>75</v>
      </c>
      <c r="DA31" s="157"/>
      <c r="DB31" s="157"/>
    </row>
    <row r="32" spans="1:160" x14ac:dyDescent="0.15">
      <c r="B32" s="21" t="s">
        <v>180</v>
      </c>
    </row>
    <row r="33" spans="3:25" x14ac:dyDescent="0.15">
      <c r="C33" s="21" t="s">
        <v>95</v>
      </c>
    </row>
    <row r="34" spans="3:25" x14ac:dyDescent="0.15">
      <c r="D34" s="143" t="s">
        <v>96</v>
      </c>
      <c r="E34" s="143"/>
      <c r="F34" s="21">
        <f>入力シート!C4</f>
        <v>0</v>
      </c>
      <c r="G34" s="21" t="s">
        <v>2</v>
      </c>
      <c r="H34" s="21">
        <f>入力シート!C5</f>
        <v>0</v>
      </c>
      <c r="I34" s="21" t="s">
        <v>97</v>
      </c>
      <c r="J34" s="21">
        <f>入力シート!C6</f>
        <v>0</v>
      </c>
      <c r="K34" s="21" t="s">
        <v>10</v>
      </c>
      <c r="M34" s="21" t="s">
        <v>98</v>
      </c>
      <c r="P34" s="159">
        <f>入力シート!C9</f>
        <v>0</v>
      </c>
      <c r="Q34" s="159"/>
      <c r="R34" s="159"/>
      <c r="S34" s="159"/>
      <c r="T34" s="159"/>
      <c r="U34" s="159"/>
      <c r="V34" s="159"/>
      <c r="X34" s="164" t="s">
        <v>99</v>
      </c>
      <c r="Y34" s="165"/>
    </row>
    <row r="35" spans="3:25" ht="26.25" customHeight="1" x14ac:dyDescent="0.15">
      <c r="M35" s="21" t="s">
        <v>100</v>
      </c>
      <c r="P35" s="143">
        <f>入力シート!C10</f>
        <v>0</v>
      </c>
      <c r="Q35" s="143"/>
      <c r="R35" s="143"/>
      <c r="S35" s="143"/>
      <c r="T35" s="143"/>
      <c r="U35" s="143"/>
      <c r="V35" s="143"/>
      <c r="X35" s="166"/>
      <c r="Y35" s="167"/>
    </row>
    <row r="36" spans="3:25" ht="21" customHeight="1" x14ac:dyDescent="0.15"/>
    <row r="37" spans="3:25" ht="20.100000000000001" customHeight="1" x14ac:dyDescent="0.15"/>
  </sheetData>
  <mergeCells count="108">
    <mergeCell ref="A4:C4"/>
    <mergeCell ref="O4:U4"/>
    <mergeCell ref="V4:Z4"/>
    <mergeCell ref="A5:C5"/>
    <mergeCell ref="D5:N5"/>
    <mergeCell ref="O5:R5"/>
    <mergeCell ref="S5:Z5"/>
    <mergeCell ref="D4:G4"/>
    <mergeCell ref="A2:C2"/>
    <mergeCell ref="V2:Z2"/>
    <mergeCell ref="A3:C3"/>
    <mergeCell ref="D3:S3"/>
    <mergeCell ref="V3:Z3"/>
    <mergeCell ref="R2:S2"/>
    <mergeCell ref="A6:C21"/>
    <mergeCell ref="D6:D13"/>
    <mergeCell ref="E6:I7"/>
    <mergeCell ref="J6:K6"/>
    <mergeCell ref="L6:Z6"/>
    <mergeCell ref="L7:Z7"/>
    <mergeCell ref="E8:I9"/>
    <mergeCell ref="J8:K8"/>
    <mergeCell ref="L8:U8"/>
    <mergeCell ref="V8:Z9"/>
    <mergeCell ref="L9:U9"/>
    <mergeCell ref="E10:I11"/>
    <mergeCell ref="L10:U10"/>
    <mergeCell ref="V10:Z13"/>
    <mergeCell ref="L11:U11"/>
    <mergeCell ref="E12:I13"/>
    <mergeCell ref="D14:D21"/>
    <mergeCell ref="E14:I15"/>
    <mergeCell ref="L14:Z14"/>
    <mergeCell ref="L15:Z15"/>
    <mergeCell ref="E16:I17"/>
    <mergeCell ref="L16:U16"/>
    <mergeCell ref="V16:Z17"/>
    <mergeCell ref="L17:U17"/>
    <mergeCell ref="L19:U19"/>
    <mergeCell ref="E20:I21"/>
    <mergeCell ref="L20:U20"/>
    <mergeCell ref="L21:U21"/>
    <mergeCell ref="X27:Z27"/>
    <mergeCell ref="X28:Y28"/>
    <mergeCell ref="V22:Z23"/>
    <mergeCell ref="X24:Z24"/>
    <mergeCell ref="R24:W24"/>
    <mergeCell ref="P27:R28"/>
    <mergeCell ref="D27:O28"/>
    <mergeCell ref="L12:U12"/>
    <mergeCell ref="L13:U13"/>
    <mergeCell ref="D34:E34"/>
    <mergeCell ref="P34:V34"/>
    <mergeCell ref="X34:Y35"/>
    <mergeCell ref="P35:V35"/>
    <mergeCell ref="A29:C31"/>
    <mergeCell ref="D29:J29"/>
    <mergeCell ref="A27:C28"/>
    <mergeCell ref="A26:C26"/>
    <mergeCell ref="D26:E26"/>
    <mergeCell ref="A25:C25"/>
    <mergeCell ref="D25:E25"/>
    <mergeCell ref="Q26:T26"/>
    <mergeCell ref="U26:Z26"/>
    <mergeCell ref="S29:T29"/>
    <mergeCell ref="S30:T30"/>
    <mergeCell ref="O22:R23"/>
    <mergeCell ref="S22:U23"/>
    <mergeCell ref="L24:N24"/>
    <mergeCell ref="O24:Q24"/>
    <mergeCell ref="E18:I19"/>
    <mergeCell ref="L18:U18"/>
    <mergeCell ref="V18:Z21"/>
    <mergeCell ref="FC29:FD30"/>
    <mergeCell ref="DE16:DF16"/>
    <mergeCell ref="EB23:EC24"/>
    <mergeCell ref="DA31:DB31"/>
    <mergeCell ref="CD21:CE21"/>
    <mergeCell ref="CF22:DC22"/>
    <mergeCell ref="BC20:BD20"/>
    <mergeCell ref="BE27:BF27"/>
    <mergeCell ref="BR27:BX27"/>
    <mergeCell ref="BZ27:CA28"/>
    <mergeCell ref="BR28:BX28"/>
    <mergeCell ref="A1:C1"/>
    <mergeCell ref="K29:O29"/>
    <mergeCell ref="P29:R31"/>
    <mergeCell ref="Y29:Z29"/>
    <mergeCell ref="D30:J30"/>
    <mergeCell ref="K30:O30"/>
    <mergeCell ref="D31:J31"/>
    <mergeCell ref="K31:O31"/>
    <mergeCell ref="S31:U31"/>
    <mergeCell ref="V31:Y31"/>
    <mergeCell ref="H4:J4"/>
    <mergeCell ref="K4:N4"/>
    <mergeCell ref="D2:P2"/>
    <mergeCell ref="A22:C23"/>
    <mergeCell ref="D22:I23"/>
    <mergeCell ref="J22:K23"/>
    <mergeCell ref="L22:N23"/>
    <mergeCell ref="A24:C24"/>
    <mergeCell ref="D24:K24"/>
    <mergeCell ref="F25:G25"/>
    <mergeCell ref="F26:G26"/>
    <mergeCell ref="J25:P26"/>
    <mergeCell ref="Q25:Z25"/>
    <mergeCell ref="J12:K12"/>
  </mergeCells>
  <phoneticPr fontId="1"/>
  <conditionalFormatting sqref="A26">
    <cfRule type="cellIs" dxfId="6" priority="3" operator="equal">
      <formula>0</formula>
    </cfRule>
  </conditionalFormatting>
  <conditionalFormatting sqref="A29:S30 U29:Z30 A31:Z31">
    <cfRule type="cellIs" dxfId="5" priority="5" operator="equal">
      <formula>0</formula>
    </cfRule>
  </conditionalFormatting>
  <conditionalFormatting sqref="D25:D27">
    <cfRule type="cellIs" dxfId="4" priority="2" operator="equal">
      <formula>0</formula>
    </cfRule>
  </conditionalFormatting>
  <conditionalFormatting sqref="F25:F26">
    <cfRule type="cellIs" dxfId="3" priority="1" operator="equal">
      <formula>0</formula>
    </cfRule>
  </conditionalFormatting>
  <conditionalFormatting sqref="Q2 V2:Z2 D2:D4 V3 K4 O4:Z4 D5:Z7 D8:E8 J8:Z9 D9 D10:Z21 D22:O22 S22 V22:Z23 D23:N23 D24:Z24 J25 H25:H26 U26 P27 S27:Z28">
    <cfRule type="cellIs" dxfId="2" priority="21" operator="equal">
      <formula>0</formula>
    </cfRule>
  </conditionalFormatting>
  <printOptions horizontalCentered="1"/>
  <pageMargins left="0.39370078740157483" right="0.39370078740157483" top="0.70866141732283472" bottom="0.31496062992125984" header="0.31496062992125984" footer="0.51181102362204722"/>
  <pageSetup paperSize="9" orientation="portrait" r:id="rId1"/>
  <headerFooter alignWithMargins="0">
    <oddHeader>&amp;C&amp;"游明朝,太字"&amp;12令和８年度茨城県高等学校総合文化祭　音楽会申込書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59999389629810485"/>
  </sheetPr>
  <dimension ref="A1:W26"/>
  <sheetViews>
    <sheetView showGridLines="0" view="pageBreakPreview" zoomScale="70" zoomScaleNormal="55" zoomScaleSheetLayoutView="70" zoomScalePageLayoutView="85" workbookViewId="0">
      <selection activeCell="S22" sqref="S22:W23"/>
    </sheetView>
  </sheetViews>
  <sheetFormatPr defaultColWidth="9" defaultRowHeight="18" x14ac:dyDescent="0.15"/>
  <cols>
    <col min="1" max="2" width="3.5" style="21" customWidth="1"/>
    <col min="3" max="3" width="3.125" style="21" customWidth="1"/>
    <col min="4" max="4" width="1.25" style="21" hidden="1" customWidth="1"/>
    <col min="5" max="12" width="4.875" style="21" customWidth="1"/>
    <col min="13" max="13" width="2.25" style="21" customWidth="1"/>
    <col min="14" max="23" width="4.875" style="21" customWidth="1"/>
    <col min="24" max="27" width="3" style="21" customWidth="1"/>
    <col min="28" max="16384" width="9" style="21"/>
  </cols>
  <sheetData>
    <row r="1" spans="1:23" ht="27.75" customHeight="1" x14ac:dyDescent="0.15">
      <c r="A1" s="267" t="s">
        <v>101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</row>
    <row r="2" spans="1:23" ht="45" customHeight="1" x14ac:dyDescent="0.15">
      <c r="A2" s="114" t="s">
        <v>102</v>
      </c>
      <c r="B2" s="115"/>
      <c r="C2" s="115"/>
      <c r="D2" s="116"/>
      <c r="E2" s="290" t="s">
        <v>171</v>
      </c>
      <c r="F2" s="291"/>
      <c r="G2" s="291"/>
      <c r="H2" s="291"/>
      <c r="I2" s="292"/>
      <c r="J2" s="273" t="s">
        <v>66</v>
      </c>
      <c r="K2" s="273"/>
      <c r="L2" s="273"/>
      <c r="M2" s="273"/>
      <c r="N2" s="293">
        <f>IF(入力シート!G8="",入力シート!C9,IF(入力シート!G8="単独",入力シート!C9,入力シート!C9&amp;"・"&amp;入力シート!G9))</f>
        <v>0</v>
      </c>
      <c r="O2" s="294"/>
      <c r="P2" s="294"/>
      <c r="Q2" s="294"/>
      <c r="R2" s="294"/>
      <c r="S2" s="294"/>
      <c r="T2" s="294"/>
      <c r="U2" s="294"/>
      <c r="V2" s="294"/>
      <c r="W2" s="295"/>
    </row>
    <row r="3" spans="1:23" ht="30" customHeight="1" x14ac:dyDescent="0.15">
      <c r="A3" s="114" t="s">
        <v>103</v>
      </c>
      <c r="B3" s="115"/>
      <c r="C3" s="115"/>
      <c r="D3" s="116"/>
      <c r="E3" s="280">
        <f>入力シート!G3</f>
        <v>0</v>
      </c>
      <c r="F3" s="281"/>
      <c r="G3" s="281"/>
      <c r="H3" s="281"/>
      <c r="I3" s="281"/>
      <c r="J3" s="281"/>
      <c r="K3" s="281"/>
      <c r="L3" s="281"/>
      <c r="M3" s="281"/>
      <c r="N3" s="115" t="s">
        <v>104</v>
      </c>
      <c r="O3" s="116"/>
      <c r="P3" s="289" t="s">
        <v>105</v>
      </c>
      <c r="Q3" s="289"/>
      <c r="R3" s="289"/>
      <c r="S3" s="289"/>
      <c r="T3" s="280">
        <f>入力シート!G6</f>
        <v>0</v>
      </c>
      <c r="U3" s="281"/>
      <c r="V3" s="281"/>
      <c r="W3" s="288"/>
    </row>
    <row r="4" spans="1:23" ht="19.5" customHeight="1" x14ac:dyDescent="0.15">
      <c r="A4" s="209" t="s">
        <v>106</v>
      </c>
      <c r="B4" s="210"/>
      <c r="C4" s="210"/>
      <c r="D4" s="211"/>
      <c r="E4" s="209">
        <v>1</v>
      </c>
      <c r="F4" s="274" t="str">
        <f>入力シート!F25</f>
        <v>作詩者（邦語）</v>
      </c>
      <c r="G4" s="275"/>
      <c r="H4" s="275"/>
      <c r="I4" s="275"/>
      <c r="J4" s="276"/>
      <c r="K4" s="91" t="s">
        <v>38</v>
      </c>
      <c r="L4" s="29"/>
      <c r="M4" s="282">
        <f>入力シート!H25</f>
        <v>0</v>
      </c>
      <c r="N4" s="282"/>
      <c r="O4" s="282"/>
      <c r="P4" s="282"/>
      <c r="Q4" s="282"/>
      <c r="R4" s="282"/>
      <c r="S4" s="282"/>
      <c r="T4" s="282"/>
      <c r="U4" s="282"/>
      <c r="V4" s="282"/>
      <c r="W4" s="283"/>
    </row>
    <row r="5" spans="1:23" ht="34.5" customHeight="1" x14ac:dyDescent="0.15">
      <c r="A5" s="147"/>
      <c r="B5" s="143"/>
      <c r="C5" s="143"/>
      <c r="D5" s="144"/>
      <c r="E5" s="147"/>
      <c r="F5" s="277"/>
      <c r="G5" s="278"/>
      <c r="H5" s="278"/>
      <c r="I5" s="278"/>
      <c r="J5" s="279"/>
      <c r="K5" s="30"/>
      <c r="L5" s="30"/>
      <c r="M5" s="284">
        <f>入力シート!G25</f>
        <v>0</v>
      </c>
      <c r="N5" s="284"/>
      <c r="O5" s="284"/>
      <c r="P5" s="284"/>
      <c r="Q5" s="284"/>
      <c r="R5" s="284"/>
      <c r="S5" s="284"/>
      <c r="T5" s="284"/>
      <c r="U5" s="284"/>
      <c r="V5" s="284"/>
      <c r="W5" s="285"/>
    </row>
    <row r="6" spans="1:23" ht="18.75" customHeight="1" x14ac:dyDescent="0.15">
      <c r="A6" s="147"/>
      <c r="B6" s="143"/>
      <c r="C6" s="143"/>
      <c r="D6" s="144"/>
      <c r="E6" s="147"/>
      <c r="F6" s="179" t="s">
        <v>60</v>
      </c>
      <c r="G6" s="159"/>
      <c r="H6" s="159"/>
      <c r="I6" s="159"/>
      <c r="J6" s="180"/>
      <c r="K6" s="31" t="s">
        <v>38</v>
      </c>
      <c r="L6" s="32"/>
      <c r="M6" s="286">
        <f>入力シート!H26</f>
        <v>0</v>
      </c>
      <c r="N6" s="286"/>
      <c r="O6" s="286"/>
      <c r="P6" s="286"/>
      <c r="Q6" s="286"/>
      <c r="R6" s="286"/>
      <c r="S6" s="286"/>
      <c r="T6" s="286"/>
      <c r="U6" s="286"/>
      <c r="V6" s="286"/>
      <c r="W6" s="287"/>
    </row>
    <row r="7" spans="1:23" ht="35.1" customHeight="1" x14ac:dyDescent="0.15">
      <c r="A7" s="147"/>
      <c r="B7" s="143"/>
      <c r="C7" s="143"/>
      <c r="D7" s="144"/>
      <c r="E7" s="147"/>
      <c r="F7" s="181"/>
      <c r="G7" s="182"/>
      <c r="H7" s="182"/>
      <c r="I7" s="182"/>
      <c r="J7" s="183"/>
      <c r="K7" s="33"/>
      <c r="L7" s="34"/>
      <c r="M7" s="284">
        <f>入力シート!G26</f>
        <v>0</v>
      </c>
      <c r="N7" s="284"/>
      <c r="O7" s="284"/>
      <c r="P7" s="284"/>
      <c r="Q7" s="284"/>
      <c r="R7" s="284"/>
      <c r="S7" s="284"/>
      <c r="T7" s="284"/>
      <c r="U7" s="284"/>
      <c r="V7" s="284"/>
      <c r="W7" s="285"/>
    </row>
    <row r="8" spans="1:23" ht="18.95" customHeight="1" x14ac:dyDescent="0.15">
      <c r="A8" s="147"/>
      <c r="B8" s="143"/>
      <c r="C8" s="143"/>
      <c r="D8" s="144"/>
      <c r="E8" s="147"/>
      <c r="F8" s="268" t="s">
        <v>61</v>
      </c>
      <c r="G8" s="269"/>
      <c r="H8" s="269"/>
      <c r="I8" s="269"/>
      <c r="J8" s="270"/>
      <c r="K8" s="35" t="s">
        <v>38</v>
      </c>
      <c r="L8" s="22"/>
      <c r="M8" s="286">
        <f>入力シート!H27</f>
        <v>0</v>
      </c>
      <c r="N8" s="286"/>
      <c r="O8" s="286"/>
      <c r="P8" s="286"/>
      <c r="Q8" s="286"/>
      <c r="R8" s="286"/>
      <c r="S8" s="286"/>
      <c r="T8" s="286"/>
      <c r="U8" s="286"/>
      <c r="V8" s="286"/>
      <c r="W8" s="287"/>
    </row>
    <row r="9" spans="1:23" ht="35.1" customHeight="1" x14ac:dyDescent="0.15">
      <c r="A9" s="147"/>
      <c r="B9" s="143"/>
      <c r="C9" s="143"/>
      <c r="D9" s="144"/>
      <c r="E9" s="147"/>
      <c r="F9" s="181"/>
      <c r="G9" s="182"/>
      <c r="H9" s="182"/>
      <c r="I9" s="182"/>
      <c r="J9" s="183"/>
      <c r="K9" s="33"/>
      <c r="L9" s="34"/>
      <c r="M9" s="284">
        <f>入力シート!G27</f>
        <v>0</v>
      </c>
      <c r="N9" s="284"/>
      <c r="O9" s="284"/>
      <c r="P9" s="284"/>
      <c r="Q9" s="284"/>
      <c r="R9" s="284"/>
      <c r="S9" s="284"/>
      <c r="T9" s="284"/>
      <c r="U9" s="284"/>
      <c r="V9" s="284"/>
      <c r="W9" s="285"/>
    </row>
    <row r="10" spans="1:23" ht="18.95" customHeight="1" x14ac:dyDescent="0.15">
      <c r="A10" s="147"/>
      <c r="B10" s="143"/>
      <c r="C10" s="143"/>
      <c r="D10" s="144"/>
      <c r="E10" s="147"/>
      <c r="F10" s="268" t="s">
        <v>71</v>
      </c>
      <c r="G10" s="269"/>
      <c r="H10" s="269"/>
      <c r="I10" s="269"/>
      <c r="J10" s="270"/>
      <c r="K10" s="35" t="s">
        <v>38</v>
      </c>
      <c r="L10" s="22"/>
      <c r="M10" s="286">
        <f>入力シート!H24</f>
        <v>0</v>
      </c>
      <c r="N10" s="286"/>
      <c r="O10" s="286"/>
      <c r="P10" s="286"/>
      <c r="Q10" s="286"/>
      <c r="R10" s="286"/>
      <c r="S10" s="286"/>
      <c r="T10" s="286"/>
      <c r="U10" s="286"/>
      <c r="V10" s="286"/>
      <c r="W10" s="287"/>
    </row>
    <row r="11" spans="1:23" ht="35.1" customHeight="1" x14ac:dyDescent="0.15">
      <c r="A11" s="147"/>
      <c r="B11" s="143"/>
      <c r="C11" s="143"/>
      <c r="D11" s="144"/>
      <c r="E11" s="148"/>
      <c r="F11" s="271"/>
      <c r="G11" s="137"/>
      <c r="H11" s="137"/>
      <c r="I11" s="137"/>
      <c r="J11" s="272"/>
      <c r="K11" s="36"/>
      <c r="L11" s="37"/>
      <c r="M11" s="296">
        <f>入力シート!G24</f>
        <v>0</v>
      </c>
      <c r="N11" s="296"/>
      <c r="O11" s="296"/>
      <c r="P11" s="296"/>
      <c r="Q11" s="296"/>
      <c r="R11" s="296"/>
      <c r="S11" s="296"/>
      <c r="T11" s="296"/>
      <c r="U11" s="296"/>
      <c r="V11" s="296"/>
      <c r="W11" s="297"/>
    </row>
    <row r="12" spans="1:23" ht="19.5" customHeight="1" x14ac:dyDescent="0.15">
      <c r="A12" s="147"/>
      <c r="B12" s="143"/>
      <c r="C12" s="143"/>
      <c r="D12" s="144"/>
      <c r="E12" s="212">
        <v>2</v>
      </c>
      <c r="F12" s="274" t="str">
        <f>入力シート!F31</f>
        <v>作詞者（邦語）</v>
      </c>
      <c r="G12" s="275"/>
      <c r="H12" s="275"/>
      <c r="I12" s="275"/>
      <c r="J12" s="276"/>
      <c r="K12" s="91" t="s">
        <v>38</v>
      </c>
      <c r="L12" s="29"/>
      <c r="M12" s="282">
        <f>入力シート!H31</f>
        <v>0</v>
      </c>
      <c r="N12" s="282"/>
      <c r="O12" s="282"/>
      <c r="P12" s="282"/>
      <c r="Q12" s="282"/>
      <c r="R12" s="282"/>
      <c r="S12" s="282"/>
      <c r="T12" s="282"/>
      <c r="U12" s="282"/>
      <c r="V12" s="282"/>
      <c r="W12" s="283"/>
    </row>
    <row r="13" spans="1:23" ht="35.1" customHeight="1" x14ac:dyDescent="0.15">
      <c r="A13" s="147"/>
      <c r="B13" s="143"/>
      <c r="C13" s="143"/>
      <c r="D13" s="144"/>
      <c r="E13" s="213"/>
      <c r="F13" s="277"/>
      <c r="G13" s="278"/>
      <c r="H13" s="278"/>
      <c r="I13" s="278"/>
      <c r="J13" s="279"/>
      <c r="K13" s="30"/>
      <c r="L13" s="30"/>
      <c r="M13" s="284">
        <f>入力シート!G31</f>
        <v>0</v>
      </c>
      <c r="N13" s="284"/>
      <c r="O13" s="284"/>
      <c r="P13" s="284"/>
      <c r="Q13" s="284"/>
      <c r="R13" s="284"/>
      <c r="S13" s="284"/>
      <c r="T13" s="284"/>
      <c r="U13" s="284"/>
      <c r="V13" s="284"/>
      <c r="W13" s="285"/>
    </row>
    <row r="14" spans="1:23" ht="18.95" customHeight="1" x14ac:dyDescent="0.15">
      <c r="A14" s="147"/>
      <c r="B14" s="143"/>
      <c r="C14" s="143"/>
      <c r="D14" s="144"/>
      <c r="E14" s="213"/>
      <c r="F14" s="179" t="s">
        <v>60</v>
      </c>
      <c r="G14" s="159"/>
      <c r="H14" s="159"/>
      <c r="I14" s="159"/>
      <c r="J14" s="180"/>
      <c r="K14" s="31" t="s">
        <v>38</v>
      </c>
      <c r="L14" s="32"/>
      <c r="M14" s="286">
        <f>入力シート!H32</f>
        <v>0</v>
      </c>
      <c r="N14" s="286"/>
      <c r="O14" s="286"/>
      <c r="P14" s="286"/>
      <c r="Q14" s="286"/>
      <c r="R14" s="286"/>
      <c r="S14" s="286"/>
      <c r="T14" s="286"/>
      <c r="U14" s="286"/>
      <c r="V14" s="286"/>
      <c r="W14" s="287"/>
    </row>
    <row r="15" spans="1:23" ht="35.1" customHeight="1" x14ac:dyDescent="0.15">
      <c r="A15" s="147"/>
      <c r="B15" s="143"/>
      <c r="C15" s="143"/>
      <c r="D15" s="144"/>
      <c r="E15" s="213"/>
      <c r="F15" s="181"/>
      <c r="G15" s="182"/>
      <c r="H15" s="182"/>
      <c r="I15" s="182"/>
      <c r="J15" s="183"/>
      <c r="K15" s="33"/>
      <c r="L15" s="34"/>
      <c r="M15" s="284">
        <f>入力シート!G32</f>
        <v>0</v>
      </c>
      <c r="N15" s="284"/>
      <c r="O15" s="284"/>
      <c r="P15" s="284"/>
      <c r="Q15" s="284"/>
      <c r="R15" s="284"/>
      <c r="S15" s="284"/>
      <c r="T15" s="284"/>
      <c r="U15" s="284"/>
      <c r="V15" s="284"/>
      <c r="W15" s="285"/>
    </row>
    <row r="16" spans="1:23" ht="18.95" customHeight="1" x14ac:dyDescent="0.15">
      <c r="A16" s="147"/>
      <c r="B16" s="143"/>
      <c r="C16" s="143"/>
      <c r="D16" s="144"/>
      <c r="E16" s="213"/>
      <c r="F16" s="268" t="s">
        <v>61</v>
      </c>
      <c r="G16" s="269"/>
      <c r="H16" s="269"/>
      <c r="I16" s="269"/>
      <c r="J16" s="270"/>
      <c r="K16" s="35" t="s">
        <v>38</v>
      </c>
      <c r="L16" s="22"/>
      <c r="M16" s="300">
        <f>入力シート!H33</f>
        <v>0</v>
      </c>
      <c r="N16" s="300"/>
      <c r="O16" s="300"/>
      <c r="P16" s="300"/>
      <c r="Q16" s="300"/>
      <c r="R16" s="300"/>
      <c r="S16" s="300"/>
      <c r="T16" s="300"/>
      <c r="U16" s="300"/>
      <c r="V16" s="300"/>
      <c r="W16" s="301"/>
    </row>
    <row r="17" spans="1:23" ht="35.1" customHeight="1" x14ac:dyDescent="0.15">
      <c r="A17" s="147"/>
      <c r="B17" s="143"/>
      <c r="C17" s="143"/>
      <c r="D17" s="144"/>
      <c r="E17" s="213"/>
      <c r="F17" s="181"/>
      <c r="G17" s="182"/>
      <c r="H17" s="182"/>
      <c r="I17" s="182"/>
      <c r="J17" s="183"/>
      <c r="K17" s="33"/>
      <c r="L17" s="34"/>
      <c r="M17" s="302">
        <f>入力シート!G33</f>
        <v>0</v>
      </c>
      <c r="N17" s="302"/>
      <c r="O17" s="302"/>
      <c r="P17" s="302"/>
      <c r="Q17" s="302"/>
      <c r="R17" s="302"/>
      <c r="S17" s="302"/>
      <c r="T17" s="302"/>
      <c r="U17" s="302"/>
      <c r="V17" s="302"/>
      <c r="W17" s="303"/>
    </row>
    <row r="18" spans="1:23" ht="18.95" customHeight="1" x14ac:dyDescent="0.15">
      <c r="A18" s="147"/>
      <c r="B18" s="143"/>
      <c r="C18" s="143"/>
      <c r="D18" s="144"/>
      <c r="E18" s="213"/>
      <c r="F18" s="268" t="s">
        <v>71</v>
      </c>
      <c r="G18" s="269"/>
      <c r="H18" s="269"/>
      <c r="I18" s="269"/>
      <c r="J18" s="270"/>
      <c r="K18" s="35" t="s">
        <v>38</v>
      </c>
      <c r="L18" s="22"/>
      <c r="M18" s="300">
        <f>入力シート!H30</f>
        <v>0</v>
      </c>
      <c r="N18" s="300"/>
      <c r="O18" s="300"/>
      <c r="P18" s="300"/>
      <c r="Q18" s="300"/>
      <c r="R18" s="300"/>
      <c r="S18" s="300"/>
      <c r="T18" s="300"/>
      <c r="U18" s="300"/>
      <c r="V18" s="300"/>
      <c r="W18" s="301"/>
    </row>
    <row r="19" spans="1:23" ht="35.1" customHeight="1" x14ac:dyDescent="0.15">
      <c r="A19" s="148"/>
      <c r="B19" s="145"/>
      <c r="C19" s="145"/>
      <c r="D19" s="146"/>
      <c r="E19" s="214"/>
      <c r="F19" s="271"/>
      <c r="G19" s="137"/>
      <c r="H19" s="137"/>
      <c r="I19" s="137"/>
      <c r="J19" s="272"/>
      <c r="K19" s="36"/>
      <c r="L19" s="37"/>
      <c r="M19" s="304">
        <f>入力シート!G30</f>
        <v>0</v>
      </c>
      <c r="N19" s="304"/>
      <c r="O19" s="304"/>
      <c r="P19" s="304"/>
      <c r="Q19" s="304"/>
      <c r="R19" s="304"/>
      <c r="S19" s="304"/>
      <c r="T19" s="304"/>
      <c r="U19" s="304"/>
      <c r="V19" s="304"/>
      <c r="W19" s="305"/>
    </row>
    <row r="20" spans="1:23" x14ac:dyDescent="0.15">
      <c r="A20" s="209" t="s">
        <v>77</v>
      </c>
      <c r="B20" s="210"/>
      <c r="C20" s="210"/>
      <c r="D20" s="211"/>
      <c r="E20" s="312" t="s">
        <v>38</v>
      </c>
      <c r="F20" s="306"/>
      <c r="G20" s="306">
        <f>入力シート!H17</f>
        <v>0</v>
      </c>
      <c r="H20" s="306"/>
      <c r="I20" s="306"/>
      <c r="J20" s="306"/>
      <c r="K20" s="306"/>
      <c r="L20" s="306"/>
      <c r="M20" s="306"/>
      <c r="N20" s="306"/>
      <c r="O20" s="307"/>
      <c r="P20" s="209" t="s">
        <v>107</v>
      </c>
      <c r="Q20" s="210"/>
      <c r="R20" s="211"/>
      <c r="S20" s="140" t="str">
        <f>入力シート!I17 &amp; 入力シート!J17</f>
        <v/>
      </c>
      <c r="T20" s="140"/>
      <c r="U20" s="140"/>
      <c r="V20" s="140"/>
      <c r="W20" s="298"/>
    </row>
    <row r="21" spans="1:23" ht="24.75" customHeight="1" x14ac:dyDescent="0.15">
      <c r="A21" s="148"/>
      <c r="B21" s="145"/>
      <c r="C21" s="145"/>
      <c r="D21" s="145"/>
      <c r="E21" s="62"/>
      <c r="F21" s="61"/>
      <c r="G21" s="177">
        <f>入力シート!G17</f>
        <v>0</v>
      </c>
      <c r="H21" s="177"/>
      <c r="I21" s="177"/>
      <c r="J21" s="177"/>
      <c r="K21" s="177"/>
      <c r="L21" s="177"/>
      <c r="M21" s="177"/>
      <c r="N21" s="177"/>
      <c r="O21" s="308"/>
      <c r="P21" s="148"/>
      <c r="Q21" s="145"/>
      <c r="R21" s="146"/>
      <c r="S21" s="142"/>
      <c r="T21" s="142"/>
      <c r="U21" s="142"/>
      <c r="V21" s="142"/>
      <c r="W21" s="299"/>
    </row>
    <row r="22" spans="1:23" ht="17.25" customHeight="1" x14ac:dyDescent="0.15">
      <c r="A22" s="209" t="s">
        <v>108</v>
      </c>
      <c r="B22" s="210"/>
      <c r="C22" s="210"/>
      <c r="D22" s="211"/>
      <c r="E22" s="309" t="s">
        <v>38</v>
      </c>
      <c r="F22" s="310"/>
      <c r="G22" s="310">
        <f>入力シート!H18</f>
        <v>0</v>
      </c>
      <c r="H22" s="310"/>
      <c r="I22" s="310"/>
      <c r="J22" s="310"/>
      <c r="K22" s="310"/>
      <c r="L22" s="310"/>
      <c r="M22" s="310"/>
      <c r="N22" s="310"/>
      <c r="O22" s="311"/>
      <c r="P22" s="209" t="s">
        <v>107</v>
      </c>
      <c r="Q22" s="210"/>
      <c r="R22" s="211"/>
      <c r="S22" s="139" t="str">
        <f>入力シート!I18 &amp; 入力シート!J18</f>
        <v/>
      </c>
      <c r="T22" s="140"/>
      <c r="U22" s="140"/>
      <c r="V22" s="140"/>
      <c r="W22" s="298"/>
    </row>
    <row r="23" spans="1:23" ht="24" customHeight="1" x14ac:dyDescent="0.15">
      <c r="A23" s="148"/>
      <c r="B23" s="145"/>
      <c r="C23" s="145"/>
      <c r="D23" s="145"/>
      <c r="E23" s="62"/>
      <c r="F23" s="61"/>
      <c r="G23" s="177">
        <f>入力シート!G18</f>
        <v>0</v>
      </c>
      <c r="H23" s="177"/>
      <c r="I23" s="177"/>
      <c r="J23" s="177"/>
      <c r="K23" s="177"/>
      <c r="L23" s="177"/>
      <c r="M23" s="177"/>
      <c r="N23" s="177"/>
      <c r="O23" s="308"/>
      <c r="P23" s="145"/>
      <c r="Q23" s="145"/>
      <c r="R23" s="146"/>
      <c r="S23" s="141"/>
      <c r="T23" s="142"/>
      <c r="U23" s="142"/>
      <c r="V23" s="142"/>
      <c r="W23" s="299"/>
    </row>
    <row r="24" spans="1:23" ht="16.5" customHeight="1" x14ac:dyDescent="0.15">
      <c r="A24" s="38" t="s">
        <v>109</v>
      </c>
      <c r="B24" s="21" t="s">
        <v>110</v>
      </c>
    </row>
    <row r="25" spans="1:23" ht="16.5" customHeight="1" x14ac:dyDescent="0.15">
      <c r="A25" s="38" t="s">
        <v>109</v>
      </c>
      <c r="B25" s="21" t="s">
        <v>111</v>
      </c>
    </row>
    <row r="26" spans="1:23" ht="16.5" customHeight="1" x14ac:dyDescent="0.15">
      <c r="A26" s="38" t="s">
        <v>109</v>
      </c>
      <c r="B26" s="21" t="s">
        <v>112</v>
      </c>
    </row>
  </sheetData>
  <mergeCells count="49">
    <mergeCell ref="A22:D23"/>
    <mergeCell ref="A20:D21"/>
    <mergeCell ref="G20:O20"/>
    <mergeCell ref="G21:O21"/>
    <mergeCell ref="E22:F22"/>
    <mergeCell ref="G22:O22"/>
    <mergeCell ref="G23:O23"/>
    <mergeCell ref="E20:F20"/>
    <mergeCell ref="P20:R21"/>
    <mergeCell ref="S20:W21"/>
    <mergeCell ref="P22:R23"/>
    <mergeCell ref="S22:W23"/>
    <mergeCell ref="M15:W15"/>
    <mergeCell ref="M16:W16"/>
    <mergeCell ref="M17:W17"/>
    <mergeCell ref="M18:W18"/>
    <mergeCell ref="M19:W19"/>
    <mergeCell ref="A3:D3"/>
    <mergeCell ref="A2:D2"/>
    <mergeCell ref="F16:J17"/>
    <mergeCell ref="P3:S3"/>
    <mergeCell ref="F10:J11"/>
    <mergeCell ref="F8:J9"/>
    <mergeCell ref="E2:I2"/>
    <mergeCell ref="N2:W2"/>
    <mergeCell ref="M7:W7"/>
    <mergeCell ref="M8:W8"/>
    <mergeCell ref="M9:W9"/>
    <mergeCell ref="M10:W10"/>
    <mergeCell ref="M11:W11"/>
    <mergeCell ref="M12:W12"/>
    <mergeCell ref="M13:W13"/>
    <mergeCell ref="M14:W14"/>
    <mergeCell ref="A1:W1"/>
    <mergeCell ref="F18:J19"/>
    <mergeCell ref="J2:M2"/>
    <mergeCell ref="F6:J7"/>
    <mergeCell ref="F14:J15"/>
    <mergeCell ref="E4:E11"/>
    <mergeCell ref="F4:J5"/>
    <mergeCell ref="E12:E19"/>
    <mergeCell ref="F12:J13"/>
    <mergeCell ref="A4:D19"/>
    <mergeCell ref="N3:O3"/>
    <mergeCell ref="E3:M3"/>
    <mergeCell ref="M4:W4"/>
    <mergeCell ref="M5:W5"/>
    <mergeCell ref="M6:W6"/>
    <mergeCell ref="T3:W3"/>
  </mergeCells>
  <phoneticPr fontId="1"/>
  <conditionalFormatting sqref="A2:W37">
    <cfRule type="cellIs" dxfId="1" priority="1" operator="equal">
      <formula>0</formula>
    </cfRule>
  </conditionalFormatting>
  <printOptions horizontalCentered="1"/>
  <pageMargins left="0.39370078740157483" right="0.39370078740157483" top="0.70866141732283472" bottom="0.31496062992125984" header="0.31496062992125984" footer="0.51181102362204722"/>
  <pageSetup paperSize="9" scale="97" orientation="portrait" verticalDpi="0" r:id="rId1"/>
  <headerFooter alignWithMargins="0">
    <oddHeader>&amp;C&amp;"游明朝,太字"&amp;12令和８年度茨城県高等学校総合文化祭　音楽会申込書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7EBBF-8D7E-42F5-BCBC-A3D1FBBF4C98}">
  <sheetPr>
    <pageSetUpPr fitToPage="1"/>
  </sheetPr>
  <dimension ref="B1:DS80"/>
  <sheetViews>
    <sheetView showGridLines="0" zoomScale="40" zoomScaleNormal="40" zoomScalePageLayoutView="55" workbookViewId="0">
      <selection activeCell="AA72" sqref="AA72"/>
    </sheetView>
  </sheetViews>
  <sheetFormatPr defaultColWidth="1.625" defaultRowHeight="9.75" customHeight="1" x14ac:dyDescent="0.15"/>
  <cols>
    <col min="1" max="16384" width="1.625" style="75"/>
  </cols>
  <sheetData>
    <row r="1" spans="2:123" ht="9.75" customHeight="1" x14ac:dyDescent="0.15">
      <c r="B1" s="316" t="s">
        <v>169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8"/>
      <c r="R1" s="313" t="s">
        <v>113</v>
      </c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  <c r="AY1" s="313"/>
      <c r="AZ1" s="313"/>
      <c r="BA1" s="313"/>
      <c r="BB1" s="313"/>
      <c r="BC1" s="313"/>
      <c r="BD1" s="313"/>
      <c r="BE1" s="313"/>
      <c r="BF1" s="313"/>
      <c r="BG1" s="313"/>
      <c r="BH1" s="313"/>
      <c r="BI1" s="313"/>
      <c r="BJ1" s="313"/>
      <c r="BK1" s="313"/>
      <c r="BL1" s="313"/>
      <c r="BM1" s="313"/>
      <c r="BN1" s="313"/>
      <c r="BO1" s="313"/>
      <c r="BP1" s="313"/>
      <c r="BQ1" s="313"/>
      <c r="BR1" s="313"/>
      <c r="BS1" s="313"/>
      <c r="BT1" s="313"/>
      <c r="BU1" s="313"/>
      <c r="BV1" s="313"/>
      <c r="BW1" s="313"/>
      <c r="BX1" s="313"/>
      <c r="BY1" s="313"/>
      <c r="BZ1" s="313"/>
      <c r="CA1" s="313"/>
      <c r="CB1" s="313"/>
      <c r="CC1" s="313"/>
      <c r="CD1" s="313"/>
      <c r="CE1" s="313"/>
      <c r="CF1" s="313"/>
      <c r="CG1" s="313"/>
      <c r="CH1" s="313"/>
      <c r="CI1" s="313"/>
      <c r="CJ1" s="313"/>
      <c r="CK1" s="313"/>
    </row>
    <row r="2" spans="2:123" ht="9.75" customHeight="1" x14ac:dyDescent="0.15">
      <c r="B2" s="319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1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  <c r="AG2" s="313"/>
      <c r="AH2" s="313"/>
      <c r="AI2" s="313"/>
      <c r="AJ2" s="313"/>
      <c r="AK2" s="313"/>
      <c r="AL2" s="313"/>
      <c r="AM2" s="313"/>
      <c r="AN2" s="313"/>
      <c r="AO2" s="313"/>
      <c r="AP2" s="313"/>
      <c r="AQ2" s="313"/>
      <c r="AR2" s="313"/>
      <c r="AS2" s="313"/>
      <c r="AT2" s="313"/>
      <c r="AU2" s="313"/>
      <c r="AV2" s="313"/>
      <c r="AW2" s="313"/>
      <c r="AX2" s="313"/>
      <c r="AY2" s="313"/>
      <c r="AZ2" s="313"/>
      <c r="BA2" s="313"/>
      <c r="BB2" s="313"/>
      <c r="BC2" s="313"/>
      <c r="BD2" s="313"/>
      <c r="BE2" s="313"/>
      <c r="BF2" s="313"/>
      <c r="BG2" s="313"/>
      <c r="BH2" s="313"/>
      <c r="BI2" s="313"/>
      <c r="BJ2" s="313"/>
      <c r="BK2" s="313"/>
      <c r="BL2" s="313"/>
      <c r="BM2" s="313"/>
      <c r="BN2" s="313"/>
      <c r="BO2" s="313"/>
      <c r="BP2" s="313"/>
      <c r="BQ2" s="313"/>
      <c r="BR2" s="313"/>
      <c r="BS2" s="313"/>
      <c r="BT2" s="313"/>
      <c r="BU2" s="313"/>
      <c r="BV2" s="313"/>
      <c r="BW2" s="313"/>
      <c r="BX2" s="313"/>
      <c r="BY2" s="313"/>
      <c r="BZ2" s="313"/>
      <c r="CA2" s="313"/>
      <c r="CB2" s="313"/>
      <c r="CC2" s="313"/>
      <c r="CD2" s="313"/>
      <c r="CE2" s="313"/>
      <c r="CF2" s="313"/>
      <c r="CG2" s="313"/>
      <c r="CH2" s="313"/>
      <c r="CI2" s="313"/>
      <c r="CJ2" s="313"/>
      <c r="CK2" s="313"/>
    </row>
    <row r="4" spans="2:123" ht="9.75" customHeight="1" x14ac:dyDescent="0.15">
      <c r="G4" s="314"/>
      <c r="H4" s="314"/>
      <c r="I4" s="314"/>
      <c r="J4" s="314"/>
      <c r="K4" s="314"/>
      <c r="L4" s="314"/>
      <c r="M4" s="314"/>
      <c r="N4" s="314"/>
      <c r="R4" s="315" t="s">
        <v>114</v>
      </c>
      <c r="S4" s="315"/>
      <c r="T4" s="315"/>
      <c r="U4" s="315"/>
      <c r="V4" s="315"/>
      <c r="W4" s="315"/>
      <c r="X4" s="315"/>
      <c r="Y4" s="315"/>
      <c r="Z4" s="315" t="s">
        <v>115</v>
      </c>
      <c r="AA4" s="315"/>
      <c r="AB4" s="315"/>
      <c r="AC4" s="315"/>
      <c r="AD4" s="315"/>
      <c r="AE4" s="315"/>
      <c r="AF4" s="315"/>
      <c r="AG4" s="315"/>
      <c r="AH4" s="315" t="s">
        <v>116</v>
      </c>
      <c r="AI4" s="315"/>
      <c r="AJ4" s="315"/>
      <c r="AK4" s="315"/>
      <c r="AL4" s="315"/>
      <c r="AM4" s="315"/>
      <c r="AN4" s="315"/>
      <c r="AO4" s="315"/>
      <c r="AP4" s="315"/>
      <c r="AQ4" s="315"/>
      <c r="AR4" s="315"/>
      <c r="AS4" s="315"/>
      <c r="AT4" s="315"/>
      <c r="AU4" s="315"/>
      <c r="AV4" s="315"/>
      <c r="AW4" s="315"/>
      <c r="AX4" s="315"/>
      <c r="AY4" s="315"/>
      <c r="AZ4" s="315"/>
      <c r="BA4" s="315"/>
      <c r="BB4" s="315"/>
      <c r="BC4" s="315"/>
      <c r="BD4" s="315"/>
      <c r="BE4" s="315" t="s">
        <v>27</v>
      </c>
      <c r="BF4" s="315"/>
      <c r="BG4" s="315"/>
      <c r="BH4" s="315"/>
      <c r="BI4" s="315"/>
      <c r="BJ4" s="315"/>
      <c r="BK4" s="315"/>
      <c r="BL4" s="315"/>
      <c r="BM4" s="315" t="s">
        <v>117</v>
      </c>
      <c r="BN4" s="315"/>
      <c r="BO4" s="315"/>
      <c r="BP4" s="315"/>
      <c r="BQ4" s="315"/>
      <c r="BR4" s="315"/>
      <c r="BS4" s="315"/>
      <c r="BT4" s="315"/>
      <c r="BU4" s="315" t="s">
        <v>118</v>
      </c>
      <c r="BV4" s="315"/>
      <c r="BW4" s="315"/>
      <c r="BX4" s="315"/>
      <c r="BY4" s="315"/>
      <c r="BZ4" s="315"/>
      <c r="CA4" s="315"/>
      <c r="CB4" s="315"/>
      <c r="CC4" s="315" t="s">
        <v>119</v>
      </c>
      <c r="CD4" s="315"/>
      <c r="CE4" s="315"/>
      <c r="CF4" s="315"/>
      <c r="CG4" s="315"/>
      <c r="CH4" s="315"/>
      <c r="CI4" s="315"/>
      <c r="CJ4" s="315"/>
      <c r="CZ4" s="322"/>
      <c r="DA4" s="323"/>
      <c r="DB4" s="323"/>
      <c r="DC4" s="323"/>
      <c r="DD4" s="323"/>
      <c r="DE4" s="324"/>
      <c r="DF4" s="322" t="s">
        <v>117</v>
      </c>
      <c r="DG4" s="323"/>
      <c r="DH4" s="323"/>
      <c r="DI4" s="323"/>
      <c r="DJ4" s="323"/>
      <c r="DK4" s="323"/>
      <c r="DL4" s="324"/>
      <c r="DM4" s="322" t="s">
        <v>118</v>
      </c>
      <c r="DN4" s="323"/>
      <c r="DO4" s="323"/>
      <c r="DP4" s="323"/>
      <c r="DQ4" s="323"/>
      <c r="DR4" s="323"/>
      <c r="DS4" s="324"/>
    </row>
    <row r="5" spans="2:123" ht="9.75" customHeight="1" x14ac:dyDescent="0.15">
      <c r="G5" s="314"/>
      <c r="H5" s="314"/>
      <c r="I5" s="314"/>
      <c r="J5" s="314"/>
      <c r="K5" s="314"/>
      <c r="L5" s="314"/>
      <c r="M5" s="314"/>
      <c r="N5" s="314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P5" s="315"/>
      <c r="AQ5" s="315"/>
      <c r="AR5" s="315"/>
      <c r="AS5" s="315"/>
      <c r="AT5" s="315"/>
      <c r="AU5" s="315"/>
      <c r="AV5" s="315"/>
      <c r="AW5" s="315"/>
      <c r="AX5" s="315"/>
      <c r="AY5" s="315"/>
      <c r="AZ5" s="315"/>
      <c r="BA5" s="315"/>
      <c r="BB5" s="315"/>
      <c r="BC5" s="315"/>
      <c r="BD5" s="315"/>
      <c r="BE5" s="315"/>
      <c r="BF5" s="315"/>
      <c r="BG5" s="315"/>
      <c r="BH5" s="315"/>
      <c r="BI5" s="315"/>
      <c r="BJ5" s="315"/>
      <c r="BK5" s="315"/>
      <c r="BL5" s="315"/>
      <c r="BM5" s="315"/>
      <c r="BN5" s="315"/>
      <c r="BO5" s="315"/>
      <c r="BP5" s="315"/>
      <c r="BQ5" s="315"/>
      <c r="BR5" s="315"/>
      <c r="BS5" s="315"/>
      <c r="BT5" s="315"/>
      <c r="BU5" s="315"/>
      <c r="BV5" s="315"/>
      <c r="BW5" s="315"/>
      <c r="BX5" s="315"/>
      <c r="BY5" s="315"/>
      <c r="BZ5" s="315"/>
      <c r="CA5" s="315"/>
      <c r="CB5" s="315"/>
      <c r="CC5" s="315"/>
      <c r="CD5" s="315"/>
      <c r="CE5" s="315"/>
      <c r="CF5" s="315"/>
      <c r="CG5" s="315"/>
      <c r="CH5" s="315"/>
      <c r="CI5" s="315"/>
      <c r="CJ5" s="315"/>
      <c r="CZ5" s="325"/>
      <c r="DA5" s="326"/>
      <c r="DB5" s="326"/>
      <c r="DC5" s="326"/>
      <c r="DD5" s="326"/>
      <c r="DE5" s="327"/>
      <c r="DF5" s="325"/>
      <c r="DG5" s="326"/>
      <c r="DH5" s="326"/>
      <c r="DI5" s="326"/>
      <c r="DJ5" s="326"/>
      <c r="DK5" s="326"/>
      <c r="DL5" s="327"/>
      <c r="DM5" s="325"/>
      <c r="DN5" s="326"/>
      <c r="DO5" s="326"/>
      <c r="DP5" s="326"/>
      <c r="DQ5" s="326"/>
      <c r="DR5" s="326"/>
      <c r="DS5" s="327"/>
    </row>
    <row r="6" spans="2:123" ht="9.75" customHeight="1" x14ac:dyDescent="0.15">
      <c r="R6" s="328"/>
      <c r="S6" s="328"/>
      <c r="T6" s="328"/>
      <c r="U6" s="328"/>
      <c r="V6" s="328"/>
      <c r="W6" s="328"/>
      <c r="X6" s="328"/>
      <c r="Y6" s="328"/>
      <c r="Z6" s="328">
        <f>入力シート!G3</f>
        <v>0</v>
      </c>
      <c r="AA6" s="328"/>
      <c r="AB6" s="328"/>
      <c r="AC6" s="328"/>
      <c r="AD6" s="328"/>
      <c r="AE6" s="328"/>
      <c r="AF6" s="328"/>
      <c r="AG6" s="328"/>
      <c r="AH6" s="328">
        <f>入力シート!C9</f>
        <v>0</v>
      </c>
      <c r="AI6" s="328"/>
      <c r="AJ6" s="328"/>
      <c r="AK6" s="328"/>
      <c r="AL6" s="328"/>
      <c r="AM6" s="328"/>
      <c r="AN6" s="328"/>
      <c r="AO6" s="328"/>
      <c r="AP6" s="328"/>
      <c r="AQ6" s="328"/>
      <c r="AR6" s="328"/>
      <c r="AS6" s="328"/>
      <c r="AT6" s="328"/>
      <c r="AU6" s="328"/>
      <c r="AV6" s="328"/>
      <c r="AW6" s="328"/>
      <c r="AX6" s="328"/>
      <c r="AY6" s="328"/>
      <c r="AZ6" s="328"/>
      <c r="BA6" s="328"/>
      <c r="BB6" s="328"/>
      <c r="BC6" s="328"/>
      <c r="BD6" s="328"/>
      <c r="BE6" s="315" t="s">
        <v>120</v>
      </c>
      <c r="BF6" s="315"/>
      <c r="BG6" s="315"/>
      <c r="BH6" s="315"/>
      <c r="BI6" s="315"/>
      <c r="BJ6" s="315"/>
      <c r="BK6" s="315"/>
      <c r="BL6" s="315"/>
      <c r="BM6" s="328"/>
      <c r="BN6" s="328"/>
      <c r="BO6" s="328"/>
      <c r="BP6" s="328"/>
      <c r="BQ6" s="328"/>
      <c r="BR6" s="328"/>
      <c r="BS6" s="328"/>
      <c r="BT6" s="328"/>
      <c r="BU6" s="328"/>
      <c r="BV6" s="328"/>
      <c r="BW6" s="328"/>
      <c r="BX6" s="328"/>
      <c r="BY6" s="328"/>
      <c r="BZ6" s="328"/>
      <c r="CA6" s="328"/>
      <c r="CB6" s="328"/>
      <c r="CC6" s="328">
        <f>入力シート!G11</f>
        <v>0</v>
      </c>
      <c r="CD6" s="328"/>
      <c r="CE6" s="328"/>
      <c r="CF6" s="328"/>
      <c r="CG6" s="328"/>
      <c r="CH6" s="328"/>
      <c r="CI6" s="328"/>
      <c r="CJ6" s="328"/>
      <c r="CZ6" s="329" t="s">
        <v>121</v>
      </c>
      <c r="DA6" s="323"/>
      <c r="DB6" s="323"/>
      <c r="DC6" s="323"/>
      <c r="DD6" s="323"/>
      <c r="DE6" s="324"/>
      <c r="DF6" s="333" t="s">
        <v>122</v>
      </c>
      <c r="DG6" s="334"/>
      <c r="DH6" s="334"/>
      <c r="DI6" s="334"/>
      <c r="DJ6" s="334"/>
      <c r="DK6" s="334"/>
      <c r="DL6" s="335"/>
      <c r="DM6" s="333" t="s">
        <v>123</v>
      </c>
      <c r="DN6" s="334"/>
      <c r="DO6" s="334"/>
      <c r="DP6" s="334"/>
      <c r="DQ6" s="334"/>
      <c r="DR6" s="334"/>
      <c r="DS6" s="335"/>
    </row>
    <row r="7" spans="2:123" ht="9.75" customHeight="1" x14ac:dyDescent="0.15"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28"/>
      <c r="AL7" s="328"/>
      <c r="AM7" s="328"/>
      <c r="AN7" s="328"/>
      <c r="AO7" s="328"/>
      <c r="AP7" s="328"/>
      <c r="AQ7" s="328"/>
      <c r="AR7" s="328"/>
      <c r="AS7" s="328"/>
      <c r="AT7" s="328"/>
      <c r="AU7" s="328"/>
      <c r="AV7" s="328"/>
      <c r="AW7" s="328"/>
      <c r="AX7" s="328"/>
      <c r="AY7" s="328"/>
      <c r="AZ7" s="328"/>
      <c r="BA7" s="328"/>
      <c r="BB7" s="328"/>
      <c r="BC7" s="328"/>
      <c r="BD7" s="328"/>
      <c r="BE7" s="315"/>
      <c r="BF7" s="315"/>
      <c r="BG7" s="315"/>
      <c r="BH7" s="315"/>
      <c r="BI7" s="315"/>
      <c r="BJ7" s="315"/>
      <c r="BK7" s="315"/>
      <c r="BL7" s="315"/>
      <c r="BM7" s="328"/>
      <c r="BN7" s="328"/>
      <c r="BO7" s="328"/>
      <c r="BP7" s="328"/>
      <c r="BQ7" s="328"/>
      <c r="BR7" s="328"/>
      <c r="BS7" s="328"/>
      <c r="BT7" s="328"/>
      <c r="BU7" s="328"/>
      <c r="BV7" s="328"/>
      <c r="BW7" s="328"/>
      <c r="BX7" s="328"/>
      <c r="BY7" s="328"/>
      <c r="BZ7" s="328"/>
      <c r="CA7" s="328"/>
      <c r="CB7" s="328"/>
      <c r="CC7" s="328"/>
      <c r="CD7" s="328"/>
      <c r="CE7" s="328"/>
      <c r="CF7" s="328"/>
      <c r="CG7" s="328"/>
      <c r="CH7" s="328"/>
      <c r="CI7" s="328"/>
      <c r="CJ7" s="328"/>
      <c r="CZ7" s="330"/>
      <c r="DA7" s="331"/>
      <c r="DB7" s="331"/>
      <c r="DC7" s="331"/>
      <c r="DD7" s="331"/>
      <c r="DE7" s="332"/>
      <c r="DF7" s="336"/>
      <c r="DG7" s="337"/>
      <c r="DH7" s="337"/>
      <c r="DI7" s="337"/>
      <c r="DJ7" s="337"/>
      <c r="DK7" s="337"/>
      <c r="DL7" s="338"/>
      <c r="DM7" s="336"/>
      <c r="DN7" s="337"/>
      <c r="DO7" s="337"/>
      <c r="DP7" s="337"/>
      <c r="DQ7" s="337"/>
      <c r="DR7" s="337"/>
      <c r="DS7" s="338"/>
    </row>
    <row r="8" spans="2:123" ht="9.75" customHeight="1" x14ac:dyDescent="0.15"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28"/>
      <c r="AG8" s="328"/>
      <c r="AH8" s="328"/>
      <c r="AI8" s="328"/>
      <c r="AJ8" s="328"/>
      <c r="AK8" s="328"/>
      <c r="AL8" s="328"/>
      <c r="AM8" s="328"/>
      <c r="AN8" s="328"/>
      <c r="AO8" s="328"/>
      <c r="AP8" s="328"/>
      <c r="AQ8" s="328"/>
      <c r="AR8" s="328"/>
      <c r="AS8" s="328"/>
      <c r="AT8" s="328"/>
      <c r="AU8" s="328"/>
      <c r="AV8" s="328"/>
      <c r="AW8" s="328"/>
      <c r="AX8" s="328"/>
      <c r="AY8" s="328"/>
      <c r="AZ8" s="328"/>
      <c r="BA8" s="328"/>
      <c r="BB8" s="328"/>
      <c r="BC8" s="328"/>
      <c r="BD8" s="328"/>
      <c r="BE8" s="315"/>
      <c r="BF8" s="315"/>
      <c r="BG8" s="315"/>
      <c r="BH8" s="315"/>
      <c r="BI8" s="315"/>
      <c r="BJ8" s="315"/>
      <c r="BK8" s="315"/>
      <c r="BL8" s="315"/>
      <c r="BM8" s="328"/>
      <c r="BN8" s="328"/>
      <c r="BO8" s="328"/>
      <c r="BP8" s="328"/>
      <c r="BQ8" s="328"/>
      <c r="BR8" s="328"/>
      <c r="BS8" s="328"/>
      <c r="BT8" s="328"/>
      <c r="BU8" s="328"/>
      <c r="BV8" s="328"/>
      <c r="BW8" s="328"/>
      <c r="BX8" s="328"/>
      <c r="BY8" s="328"/>
      <c r="BZ8" s="328"/>
      <c r="CA8" s="328"/>
      <c r="CB8" s="328"/>
      <c r="CC8" s="328"/>
      <c r="CD8" s="328"/>
      <c r="CE8" s="328"/>
      <c r="CF8" s="328"/>
      <c r="CG8" s="328"/>
      <c r="CH8" s="328"/>
      <c r="CI8" s="328"/>
      <c r="CJ8" s="328"/>
      <c r="CZ8" s="330"/>
      <c r="DA8" s="331"/>
      <c r="DB8" s="331"/>
      <c r="DC8" s="331"/>
      <c r="DD8" s="331"/>
      <c r="DE8" s="332"/>
      <c r="DF8" s="336"/>
      <c r="DG8" s="337"/>
      <c r="DH8" s="337"/>
      <c r="DI8" s="337"/>
      <c r="DJ8" s="337"/>
      <c r="DK8" s="337"/>
      <c r="DL8" s="338"/>
      <c r="DM8" s="336"/>
      <c r="DN8" s="337"/>
      <c r="DO8" s="337"/>
      <c r="DP8" s="337"/>
      <c r="DQ8" s="337"/>
      <c r="DR8" s="337"/>
      <c r="DS8" s="338"/>
    </row>
    <row r="9" spans="2:123" ht="9.75" customHeight="1" x14ac:dyDescent="0.15">
      <c r="CZ9" s="330"/>
      <c r="DA9" s="331"/>
      <c r="DB9" s="331"/>
      <c r="DC9" s="331"/>
      <c r="DD9" s="331"/>
      <c r="DE9" s="332"/>
      <c r="DF9" s="336"/>
      <c r="DG9" s="337"/>
      <c r="DH9" s="337"/>
      <c r="DI9" s="337"/>
      <c r="DJ9" s="337"/>
      <c r="DK9" s="337"/>
      <c r="DL9" s="338"/>
      <c r="DM9" s="336"/>
      <c r="DN9" s="337"/>
      <c r="DO9" s="337"/>
      <c r="DP9" s="337"/>
      <c r="DQ9" s="337"/>
      <c r="DR9" s="337"/>
      <c r="DS9" s="338"/>
    </row>
    <row r="10" spans="2:123" ht="9.75" customHeight="1" x14ac:dyDescent="0.15">
      <c r="AY10" s="76"/>
      <c r="AZ10" s="76"/>
      <c r="BA10" s="76"/>
      <c r="BB10" s="76"/>
      <c r="BC10" s="76"/>
      <c r="BD10" s="76"/>
      <c r="CZ10" s="325"/>
      <c r="DA10" s="326"/>
      <c r="DB10" s="326"/>
      <c r="DC10" s="326"/>
      <c r="DD10" s="326"/>
      <c r="DE10" s="327"/>
      <c r="DF10" s="339"/>
      <c r="DG10" s="340"/>
      <c r="DH10" s="340"/>
      <c r="DI10" s="340"/>
      <c r="DJ10" s="340"/>
      <c r="DK10" s="340"/>
      <c r="DL10" s="341"/>
      <c r="DM10" s="339"/>
      <c r="DN10" s="340"/>
      <c r="DO10" s="340"/>
      <c r="DP10" s="340"/>
      <c r="DQ10" s="340"/>
      <c r="DR10" s="340"/>
      <c r="DS10" s="341"/>
    </row>
    <row r="11" spans="2:123" ht="9.75" customHeight="1" x14ac:dyDescent="0.15">
      <c r="AY11" s="76"/>
      <c r="AZ11" s="76"/>
      <c r="BA11" s="76"/>
      <c r="BB11" s="76"/>
      <c r="BC11" s="76"/>
      <c r="BD11" s="76"/>
      <c r="CZ11" s="329" t="s">
        <v>124</v>
      </c>
      <c r="DA11" s="343"/>
      <c r="DB11" s="343"/>
      <c r="DC11" s="343"/>
      <c r="DD11" s="343"/>
      <c r="DE11" s="344"/>
      <c r="DF11" s="333" t="s">
        <v>122</v>
      </c>
      <c r="DG11" s="334"/>
      <c r="DH11" s="334"/>
      <c r="DI11" s="334"/>
      <c r="DJ11" s="334"/>
      <c r="DK11" s="334"/>
      <c r="DL11" s="335"/>
      <c r="DM11" s="333" t="s">
        <v>123</v>
      </c>
      <c r="DN11" s="334"/>
      <c r="DO11" s="334"/>
      <c r="DP11" s="334"/>
      <c r="DQ11" s="334"/>
      <c r="DR11" s="334"/>
      <c r="DS11" s="335"/>
    </row>
    <row r="12" spans="2:123" ht="9.75" customHeight="1" x14ac:dyDescent="0.15">
      <c r="AY12" s="93"/>
      <c r="AZ12" s="93"/>
      <c r="BA12" s="93"/>
      <c r="BB12" s="93"/>
      <c r="BC12" s="93"/>
      <c r="BD12" s="93"/>
      <c r="CZ12" s="345"/>
      <c r="DA12" s="346"/>
      <c r="DB12" s="346"/>
      <c r="DC12" s="346"/>
      <c r="DD12" s="346"/>
      <c r="DE12" s="347"/>
      <c r="DF12" s="336"/>
      <c r="DG12" s="337"/>
      <c r="DH12" s="337"/>
      <c r="DI12" s="337"/>
      <c r="DJ12" s="337"/>
      <c r="DK12" s="337"/>
      <c r="DL12" s="338"/>
      <c r="DM12" s="336"/>
      <c r="DN12" s="337"/>
      <c r="DO12" s="337"/>
      <c r="DP12" s="337"/>
      <c r="DQ12" s="337"/>
      <c r="DR12" s="337"/>
      <c r="DS12" s="338"/>
    </row>
    <row r="13" spans="2:123" ht="9.75" customHeight="1" x14ac:dyDescent="0.15">
      <c r="AY13" s="76"/>
      <c r="AZ13" s="76"/>
      <c r="BA13" s="76"/>
      <c r="BB13" s="76"/>
      <c r="BC13" s="76"/>
      <c r="BD13" s="76"/>
      <c r="CZ13" s="345"/>
      <c r="DA13" s="346"/>
      <c r="DB13" s="346"/>
      <c r="DC13" s="346"/>
      <c r="DD13" s="346"/>
      <c r="DE13" s="347"/>
      <c r="DF13" s="336"/>
      <c r="DG13" s="337"/>
      <c r="DH13" s="337"/>
      <c r="DI13" s="337"/>
      <c r="DJ13" s="337"/>
      <c r="DK13" s="337"/>
      <c r="DL13" s="338"/>
      <c r="DM13" s="336"/>
      <c r="DN13" s="337"/>
      <c r="DO13" s="337"/>
      <c r="DP13" s="337"/>
      <c r="DQ13" s="337"/>
      <c r="DR13" s="337"/>
      <c r="DS13" s="338"/>
    </row>
    <row r="14" spans="2:123" ht="9.75" customHeight="1" x14ac:dyDescent="0.15">
      <c r="S14" s="77"/>
      <c r="AY14" s="78"/>
      <c r="AZ14" s="78"/>
      <c r="BA14" s="78"/>
      <c r="BB14" s="78"/>
      <c r="BC14" s="78"/>
      <c r="BD14" s="78"/>
      <c r="CZ14" s="345"/>
      <c r="DA14" s="346"/>
      <c r="DB14" s="346"/>
      <c r="DC14" s="346"/>
      <c r="DD14" s="346"/>
      <c r="DE14" s="347"/>
      <c r="DF14" s="336"/>
      <c r="DG14" s="337"/>
      <c r="DH14" s="337"/>
      <c r="DI14" s="337"/>
      <c r="DJ14" s="337"/>
      <c r="DK14" s="337"/>
      <c r="DL14" s="338"/>
      <c r="DM14" s="336"/>
      <c r="DN14" s="337"/>
      <c r="DO14" s="337"/>
      <c r="DP14" s="337"/>
      <c r="DQ14" s="337"/>
      <c r="DR14" s="337"/>
      <c r="DS14" s="338"/>
    </row>
    <row r="15" spans="2:123" ht="9.75" customHeight="1" x14ac:dyDescent="0.15">
      <c r="R15" s="79"/>
      <c r="S15" s="80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81"/>
      <c r="CK15" s="79"/>
      <c r="CZ15" s="348"/>
      <c r="DA15" s="349"/>
      <c r="DB15" s="349"/>
      <c r="DC15" s="349"/>
      <c r="DD15" s="349"/>
      <c r="DE15" s="350"/>
      <c r="DF15" s="339"/>
      <c r="DG15" s="340"/>
      <c r="DH15" s="340"/>
      <c r="DI15" s="340"/>
      <c r="DJ15" s="340"/>
      <c r="DK15" s="340"/>
      <c r="DL15" s="341"/>
      <c r="DM15" s="339"/>
      <c r="DN15" s="340"/>
      <c r="DO15" s="340"/>
      <c r="DP15" s="340"/>
      <c r="DQ15" s="340"/>
      <c r="DR15" s="340"/>
      <c r="DS15" s="341"/>
    </row>
    <row r="16" spans="2:123" ht="9.75" customHeight="1" x14ac:dyDescent="0.15">
      <c r="S16" s="80"/>
      <c r="CJ16" s="80"/>
      <c r="CZ16" s="322" t="s">
        <v>125</v>
      </c>
      <c r="DA16" s="323"/>
      <c r="DB16" s="323"/>
      <c r="DC16" s="323"/>
      <c r="DD16" s="323"/>
      <c r="DE16" s="324"/>
      <c r="DF16" s="333" t="s">
        <v>122</v>
      </c>
      <c r="DG16" s="334"/>
      <c r="DH16" s="334"/>
      <c r="DI16" s="334"/>
      <c r="DJ16" s="334"/>
      <c r="DK16" s="334"/>
      <c r="DL16" s="335"/>
      <c r="DM16" s="333" t="s">
        <v>123</v>
      </c>
      <c r="DN16" s="334"/>
      <c r="DO16" s="334"/>
      <c r="DP16" s="334"/>
      <c r="DQ16" s="334"/>
      <c r="DR16" s="334"/>
      <c r="DS16" s="335"/>
    </row>
    <row r="17" spans="15:123" ht="9.75" customHeight="1" x14ac:dyDescent="0.15">
      <c r="S17" s="80"/>
      <c r="CJ17" s="80"/>
      <c r="CZ17" s="330"/>
      <c r="DA17" s="331"/>
      <c r="DB17" s="331"/>
      <c r="DC17" s="331"/>
      <c r="DD17" s="331"/>
      <c r="DE17" s="332"/>
      <c r="DF17" s="336"/>
      <c r="DG17" s="337"/>
      <c r="DH17" s="337"/>
      <c r="DI17" s="337"/>
      <c r="DJ17" s="337"/>
      <c r="DK17" s="337"/>
      <c r="DL17" s="338"/>
      <c r="DM17" s="336"/>
      <c r="DN17" s="337"/>
      <c r="DO17" s="337"/>
      <c r="DP17" s="337"/>
      <c r="DQ17" s="337"/>
      <c r="DR17" s="337"/>
      <c r="DS17" s="338"/>
    </row>
    <row r="18" spans="15:123" ht="9.75" customHeight="1" x14ac:dyDescent="0.15">
      <c r="O18" s="76"/>
      <c r="R18" s="76"/>
      <c r="S18" s="76"/>
      <c r="T18" s="82"/>
      <c r="U18" s="76"/>
      <c r="V18" s="76"/>
      <c r="W18" s="76"/>
      <c r="X18" s="76"/>
      <c r="Y18" s="76"/>
      <c r="CJ18" s="80"/>
      <c r="CZ18" s="330"/>
      <c r="DA18" s="331"/>
      <c r="DB18" s="331"/>
      <c r="DC18" s="331"/>
      <c r="DD18" s="331"/>
      <c r="DE18" s="332"/>
      <c r="DF18" s="336"/>
      <c r="DG18" s="337"/>
      <c r="DH18" s="337"/>
      <c r="DI18" s="337"/>
      <c r="DJ18" s="337"/>
      <c r="DK18" s="337"/>
      <c r="DL18" s="338"/>
      <c r="DM18" s="336"/>
      <c r="DN18" s="337"/>
      <c r="DO18" s="337"/>
      <c r="DP18" s="337"/>
      <c r="DQ18" s="337"/>
      <c r="DR18" s="337"/>
      <c r="DS18" s="338"/>
    </row>
    <row r="19" spans="15:123" ht="9.75" customHeight="1" x14ac:dyDescent="0.15">
      <c r="Q19" s="76"/>
      <c r="R19" s="76"/>
      <c r="S19" s="76"/>
      <c r="T19" s="82"/>
      <c r="U19" s="76"/>
      <c r="V19" s="76"/>
      <c r="W19" s="76"/>
      <c r="X19" s="76"/>
      <c r="Y19" s="76"/>
      <c r="CJ19" s="80"/>
      <c r="CZ19" s="330"/>
      <c r="DA19" s="331"/>
      <c r="DB19" s="331"/>
      <c r="DC19" s="331"/>
      <c r="DD19" s="331"/>
      <c r="DE19" s="332"/>
      <c r="DF19" s="336"/>
      <c r="DG19" s="337"/>
      <c r="DH19" s="337"/>
      <c r="DI19" s="337"/>
      <c r="DJ19" s="337"/>
      <c r="DK19" s="337"/>
      <c r="DL19" s="338"/>
      <c r="DM19" s="336"/>
      <c r="DN19" s="337"/>
      <c r="DO19" s="337"/>
      <c r="DP19" s="337"/>
      <c r="DQ19" s="337"/>
      <c r="DR19" s="337"/>
      <c r="DS19" s="338"/>
    </row>
    <row r="20" spans="15:123" ht="9.75" customHeight="1" x14ac:dyDescent="0.15">
      <c r="Q20" s="76"/>
      <c r="R20" s="76"/>
      <c r="S20" s="76"/>
      <c r="T20" s="82"/>
      <c r="U20" s="76"/>
      <c r="V20" s="76"/>
      <c r="W20" s="76"/>
      <c r="X20" s="76"/>
      <c r="Y20" s="76"/>
      <c r="CJ20" s="80"/>
      <c r="CZ20" s="325"/>
      <c r="DA20" s="326"/>
      <c r="DB20" s="326"/>
      <c r="DC20" s="326"/>
      <c r="DD20" s="326"/>
      <c r="DE20" s="327"/>
      <c r="DF20" s="339"/>
      <c r="DG20" s="340"/>
      <c r="DH20" s="340"/>
      <c r="DI20" s="340"/>
      <c r="DJ20" s="340"/>
      <c r="DK20" s="340"/>
      <c r="DL20" s="341"/>
      <c r="DM20" s="339"/>
      <c r="DN20" s="340"/>
      <c r="DO20" s="340"/>
      <c r="DP20" s="340"/>
      <c r="DQ20" s="340"/>
      <c r="DR20" s="340"/>
      <c r="DS20" s="341"/>
    </row>
    <row r="21" spans="15:123" ht="9.75" customHeight="1" x14ac:dyDescent="0.15">
      <c r="S21" s="80"/>
      <c r="CJ21" s="80"/>
    </row>
    <row r="22" spans="15:123" ht="9.75" customHeight="1" x14ac:dyDescent="0.15">
      <c r="S22" s="80"/>
      <c r="CJ22" s="80"/>
    </row>
    <row r="23" spans="15:123" ht="9.75" customHeight="1" x14ac:dyDescent="0.15">
      <c r="S23" s="80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83"/>
    </row>
    <row r="24" spans="15:123" ht="9.75" customHeight="1" x14ac:dyDescent="0.15">
      <c r="T24" s="84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J24" s="80"/>
    </row>
    <row r="25" spans="15:123" ht="9.75" customHeight="1" x14ac:dyDescent="0.15">
      <c r="T25" s="85"/>
      <c r="AC25" s="314" t="s">
        <v>126</v>
      </c>
      <c r="AD25" s="314"/>
      <c r="AE25" s="314"/>
      <c r="AF25" s="314"/>
      <c r="AG25" s="314"/>
      <c r="AH25" s="314"/>
      <c r="CJ25" s="80"/>
    </row>
    <row r="26" spans="15:123" ht="9.75" customHeight="1" x14ac:dyDescent="0.15">
      <c r="T26" s="85"/>
      <c r="AC26" s="314"/>
      <c r="AD26" s="314"/>
      <c r="AE26" s="314"/>
      <c r="AF26" s="314"/>
      <c r="AG26" s="314"/>
      <c r="AH26" s="314"/>
      <c r="CJ26" s="80"/>
    </row>
    <row r="27" spans="15:123" ht="9.75" customHeight="1" x14ac:dyDescent="0.15">
      <c r="T27" s="85"/>
      <c r="U27" s="76"/>
      <c r="V27" s="76"/>
      <c r="W27" s="76"/>
      <c r="X27" s="76"/>
      <c r="Y27" s="76"/>
      <c r="CJ27" s="80"/>
    </row>
    <row r="28" spans="15:123" ht="9.75" customHeight="1" x14ac:dyDescent="0.15">
      <c r="P28" s="76"/>
      <c r="Q28" s="76"/>
      <c r="R28" s="76"/>
      <c r="S28" s="76"/>
      <c r="T28" s="82"/>
      <c r="U28" s="76"/>
      <c r="V28" s="76"/>
      <c r="W28" s="76"/>
      <c r="X28" s="76"/>
      <c r="Y28" s="76"/>
      <c r="CJ28" s="80"/>
    </row>
    <row r="29" spans="15:123" ht="9.75" customHeight="1" x14ac:dyDescent="0.15">
      <c r="P29" s="76"/>
      <c r="Q29" s="76"/>
      <c r="R29" s="76"/>
      <c r="S29" s="76"/>
      <c r="T29" s="82"/>
      <c r="U29" s="76"/>
      <c r="V29" s="76"/>
      <c r="W29" s="76"/>
      <c r="X29" s="76"/>
      <c r="Y29" s="76"/>
      <c r="CJ29" s="80"/>
    </row>
    <row r="30" spans="15:123" ht="9.75" customHeight="1" x14ac:dyDescent="0.15">
      <c r="Q30" s="76"/>
      <c r="R30" s="76"/>
      <c r="S30" s="76"/>
      <c r="T30" s="82"/>
      <c r="U30" s="76"/>
      <c r="CJ30" s="80"/>
    </row>
    <row r="31" spans="15:123" ht="9.75" customHeight="1" x14ac:dyDescent="0.15">
      <c r="T31" s="85"/>
      <c r="CJ31" s="80"/>
    </row>
    <row r="32" spans="15:123" ht="9.75" customHeight="1" x14ac:dyDescent="0.15">
      <c r="T32" s="86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83"/>
    </row>
    <row r="34" spans="3:19" ht="9.75" customHeight="1" x14ac:dyDescent="0.15">
      <c r="P34" s="76"/>
      <c r="Q34" s="76"/>
      <c r="R34" s="76"/>
      <c r="S34" s="76"/>
    </row>
    <row r="35" spans="3:19" ht="9.75" customHeight="1" x14ac:dyDescent="0.15">
      <c r="P35" s="76"/>
      <c r="Q35" s="76"/>
      <c r="R35" s="76"/>
      <c r="S35" s="76"/>
    </row>
    <row r="41" spans="3:19" ht="9.75" customHeight="1" x14ac:dyDescent="0.15">
      <c r="C41" s="314"/>
      <c r="D41" s="314"/>
      <c r="E41" s="314"/>
      <c r="F41" s="314"/>
      <c r="G41" s="314"/>
    </row>
    <row r="42" spans="3:19" ht="9.75" customHeight="1" x14ac:dyDescent="0.15">
      <c r="C42" s="314"/>
      <c r="D42" s="314"/>
      <c r="E42" s="314"/>
      <c r="F42" s="314"/>
      <c r="G42" s="314"/>
      <c r="O42" s="76"/>
      <c r="P42" s="76"/>
      <c r="Q42" s="76"/>
      <c r="R42" s="76"/>
    </row>
    <row r="43" spans="3:19" ht="9.75" customHeight="1" x14ac:dyDescent="0.15">
      <c r="O43" s="76"/>
      <c r="P43" s="76"/>
      <c r="Q43" s="76"/>
      <c r="R43" s="76"/>
    </row>
    <row r="72" spans="6:114" ht="9.75" customHeight="1" x14ac:dyDescent="0.15">
      <c r="F72" s="342" t="s">
        <v>182</v>
      </c>
      <c r="G72" s="342"/>
      <c r="H72" s="342"/>
      <c r="I72" s="342"/>
      <c r="J72" s="342"/>
      <c r="K72" s="342"/>
      <c r="L72" s="342"/>
      <c r="M72" s="342"/>
      <c r="N72" s="342"/>
      <c r="O72" s="342"/>
      <c r="P72" s="342"/>
      <c r="Q72" s="342"/>
      <c r="R72" s="342"/>
      <c r="S72" s="342"/>
      <c r="T72" s="342"/>
      <c r="U72" s="342"/>
      <c r="V72" s="342"/>
      <c r="W72" s="342"/>
      <c r="X72" s="342"/>
      <c r="Y72" s="342"/>
      <c r="Z72" s="342"/>
      <c r="AB72" s="315" t="s">
        <v>127</v>
      </c>
      <c r="AC72" s="315"/>
      <c r="AD72" s="315"/>
      <c r="AE72" s="315"/>
      <c r="AF72" s="315"/>
      <c r="AG72" s="315"/>
      <c r="AH72" s="315"/>
      <c r="AI72" s="315"/>
      <c r="AJ72" s="315"/>
      <c r="AK72" s="315"/>
      <c r="AL72" s="315" t="s">
        <v>128</v>
      </c>
      <c r="AM72" s="315"/>
      <c r="AN72" s="315"/>
      <c r="AO72" s="315"/>
      <c r="AP72" s="315"/>
      <c r="AQ72" s="315"/>
      <c r="AR72" s="315"/>
      <c r="AS72" s="315"/>
      <c r="AT72" s="315"/>
      <c r="AU72" s="315"/>
      <c r="AV72" s="315" t="s">
        <v>118</v>
      </c>
      <c r="AW72" s="315"/>
      <c r="AX72" s="315"/>
      <c r="AY72" s="315"/>
      <c r="AZ72" s="315"/>
      <c r="BA72" s="315"/>
      <c r="BB72" s="315"/>
      <c r="BC72" s="315"/>
      <c r="BD72" s="315"/>
      <c r="BE72" s="315"/>
      <c r="BF72" s="315" t="s">
        <v>117</v>
      </c>
      <c r="BG72" s="315"/>
      <c r="BH72" s="315"/>
      <c r="BI72" s="315"/>
      <c r="BJ72" s="315"/>
      <c r="BK72" s="315"/>
      <c r="BL72" s="315"/>
      <c r="BM72" s="315"/>
      <c r="BN72" s="315"/>
      <c r="BO72" s="315"/>
      <c r="BP72" s="315" t="s">
        <v>27</v>
      </c>
      <c r="BQ72" s="315"/>
      <c r="BR72" s="315"/>
      <c r="BS72" s="315"/>
      <c r="BT72" s="315"/>
      <c r="BU72" s="315"/>
      <c r="BV72" s="315"/>
      <c r="BW72" s="315"/>
      <c r="BX72" s="315"/>
      <c r="BY72" s="315"/>
      <c r="BZ72" s="315" t="s">
        <v>129</v>
      </c>
      <c r="CA72" s="315"/>
      <c r="CB72" s="315"/>
      <c r="CC72" s="315"/>
      <c r="CD72" s="315"/>
      <c r="CE72" s="315"/>
      <c r="CF72" s="315"/>
      <c r="CG72" s="315"/>
      <c r="CH72" s="315"/>
      <c r="CI72" s="315"/>
      <c r="CJ72" s="315"/>
      <c r="CK72" s="315"/>
      <c r="CL72" s="351" t="s">
        <v>130</v>
      </c>
      <c r="CM72" s="351"/>
      <c r="CN72" s="351"/>
      <c r="CO72" s="351"/>
      <c r="CP72" s="351"/>
      <c r="CQ72" s="351"/>
      <c r="CR72" s="351"/>
      <c r="CS72" s="351"/>
      <c r="CT72" s="351"/>
      <c r="CU72" s="351"/>
      <c r="CV72" s="351"/>
      <c r="CW72" s="351"/>
      <c r="CX72" s="351" t="s">
        <v>131</v>
      </c>
      <c r="CY72" s="351"/>
      <c r="CZ72" s="351"/>
      <c r="DA72" s="351"/>
      <c r="DB72" s="351"/>
      <c r="DC72" s="351"/>
      <c r="DD72" s="351"/>
      <c r="DE72" s="351"/>
      <c r="DF72" s="351"/>
      <c r="DG72" s="351"/>
      <c r="DH72" s="351"/>
      <c r="DI72" s="352"/>
      <c r="DJ72" s="76"/>
    </row>
    <row r="73" spans="6:114" ht="9.75" customHeight="1" x14ac:dyDescent="0.15">
      <c r="F73" s="342"/>
      <c r="G73" s="342"/>
      <c r="H73" s="342"/>
      <c r="I73" s="342"/>
      <c r="J73" s="342"/>
      <c r="K73" s="342"/>
      <c r="L73" s="342"/>
      <c r="M73" s="342"/>
      <c r="N73" s="342"/>
      <c r="O73" s="342"/>
      <c r="P73" s="342"/>
      <c r="Q73" s="342"/>
      <c r="R73" s="342"/>
      <c r="S73" s="342"/>
      <c r="T73" s="342"/>
      <c r="U73" s="342"/>
      <c r="V73" s="342"/>
      <c r="W73" s="342"/>
      <c r="X73" s="342"/>
      <c r="Y73" s="342"/>
      <c r="Z73" s="342"/>
      <c r="AB73" s="315"/>
      <c r="AC73" s="315"/>
      <c r="AD73" s="315"/>
      <c r="AE73" s="315"/>
      <c r="AF73" s="315"/>
      <c r="AG73" s="315"/>
      <c r="AH73" s="315"/>
      <c r="AI73" s="315"/>
      <c r="AJ73" s="315"/>
      <c r="AK73" s="315"/>
      <c r="AL73" s="315"/>
      <c r="AM73" s="315"/>
      <c r="AN73" s="315"/>
      <c r="AO73" s="315"/>
      <c r="AP73" s="315"/>
      <c r="AQ73" s="315"/>
      <c r="AR73" s="315"/>
      <c r="AS73" s="315"/>
      <c r="AT73" s="315"/>
      <c r="AU73" s="315"/>
      <c r="AV73" s="315"/>
      <c r="AW73" s="315"/>
      <c r="AX73" s="315"/>
      <c r="AY73" s="315"/>
      <c r="AZ73" s="315"/>
      <c r="BA73" s="315"/>
      <c r="BB73" s="315"/>
      <c r="BC73" s="315"/>
      <c r="BD73" s="315"/>
      <c r="BE73" s="315"/>
      <c r="BF73" s="315"/>
      <c r="BG73" s="315"/>
      <c r="BH73" s="315"/>
      <c r="BI73" s="315"/>
      <c r="BJ73" s="315"/>
      <c r="BK73" s="315"/>
      <c r="BL73" s="315"/>
      <c r="BM73" s="315"/>
      <c r="BN73" s="315"/>
      <c r="BO73" s="315"/>
      <c r="BP73" s="315"/>
      <c r="BQ73" s="315"/>
      <c r="BR73" s="315"/>
      <c r="BS73" s="315"/>
      <c r="BT73" s="315"/>
      <c r="BU73" s="315"/>
      <c r="BV73" s="315"/>
      <c r="BW73" s="315"/>
      <c r="BX73" s="315"/>
      <c r="BY73" s="315"/>
      <c r="BZ73" s="315"/>
      <c r="CA73" s="315"/>
      <c r="CB73" s="315"/>
      <c r="CC73" s="315"/>
      <c r="CD73" s="315"/>
      <c r="CE73" s="315"/>
      <c r="CF73" s="315"/>
      <c r="CG73" s="315"/>
      <c r="CH73" s="315"/>
      <c r="CI73" s="315"/>
      <c r="CJ73" s="315"/>
      <c r="CK73" s="315"/>
      <c r="CL73" s="351"/>
      <c r="CM73" s="351"/>
      <c r="CN73" s="351"/>
      <c r="CO73" s="351"/>
      <c r="CP73" s="351"/>
      <c r="CQ73" s="351"/>
      <c r="CR73" s="351"/>
      <c r="CS73" s="351"/>
      <c r="CT73" s="351"/>
      <c r="CU73" s="351"/>
      <c r="CV73" s="351"/>
      <c r="CW73" s="351"/>
      <c r="CX73" s="351"/>
      <c r="CY73" s="351"/>
      <c r="CZ73" s="351"/>
      <c r="DA73" s="351"/>
      <c r="DB73" s="351"/>
      <c r="DC73" s="351"/>
      <c r="DD73" s="351"/>
      <c r="DE73" s="351"/>
      <c r="DF73" s="351"/>
      <c r="DG73" s="351"/>
      <c r="DH73" s="351"/>
      <c r="DI73" s="352"/>
      <c r="DJ73" s="76"/>
    </row>
    <row r="74" spans="6:114" ht="9.75" customHeight="1" x14ac:dyDescent="0.15">
      <c r="F74" s="342"/>
      <c r="G74" s="342"/>
      <c r="H74" s="342"/>
      <c r="I74" s="342"/>
      <c r="J74" s="342"/>
      <c r="K74" s="342"/>
      <c r="L74" s="342"/>
      <c r="M74" s="342"/>
      <c r="N74" s="342"/>
      <c r="O74" s="342"/>
      <c r="P74" s="342"/>
      <c r="Q74" s="342"/>
      <c r="R74" s="342"/>
      <c r="S74" s="342"/>
      <c r="T74" s="342"/>
      <c r="U74" s="342"/>
      <c r="V74" s="342"/>
      <c r="W74" s="342"/>
      <c r="X74" s="342"/>
      <c r="Y74" s="342"/>
      <c r="Z74" s="342"/>
      <c r="AB74" s="315"/>
      <c r="AC74" s="315"/>
      <c r="AD74" s="315"/>
      <c r="AE74" s="315"/>
      <c r="AF74" s="315"/>
      <c r="AG74" s="315"/>
      <c r="AH74" s="315"/>
      <c r="AI74" s="315"/>
      <c r="AJ74" s="315"/>
      <c r="AK74" s="315"/>
      <c r="AL74" s="315"/>
      <c r="AM74" s="315"/>
      <c r="AN74" s="315"/>
      <c r="AO74" s="315"/>
      <c r="AP74" s="315"/>
      <c r="AQ74" s="315"/>
      <c r="AR74" s="315"/>
      <c r="AS74" s="315"/>
      <c r="AT74" s="315"/>
      <c r="AU74" s="315"/>
      <c r="AV74" s="356" t="s">
        <v>132</v>
      </c>
      <c r="AW74" s="356"/>
      <c r="AX74" s="356"/>
      <c r="AY74" s="356"/>
      <c r="AZ74" s="356"/>
      <c r="BA74" s="356"/>
      <c r="BB74" s="356"/>
      <c r="BC74" s="356"/>
      <c r="BD74" s="356"/>
      <c r="BE74" s="356"/>
      <c r="BF74" s="356" t="s">
        <v>133</v>
      </c>
      <c r="BG74" s="315"/>
      <c r="BH74" s="315"/>
      <c r="BI74" s="315"/>
      <c r="BJ74" s="315"/>
      <c r="BK74" s="315"/>
      <c r="BL74" s="315"/>
      <c r="BM74" s="315"/>
      <c r="BN74" s="315"/>
      <c r="BO74" s="315"/>
      <c r="BP74" s="315"/>
      <c r="BQ74" s="315"/>
      <c r="BR74" s="315"/>
      <c r="BS74" s="315"/>
      <c r="BT74" s="315"/>
      <c r="BU74" s="315"/>
      <c r="BV74" s="315"/>
      <c r="BW74" s="315"/>
      <c r="BX74" s="315"/>
      <c r="BY74" s="315"/>
      <c r="BZ74" s="357" t="s">
        <v>134</v>
      </c>
      <c r="CA74" s="358"/>
      <c r="CB74" s="358"/>
      <c r="CC74" s="358"/>
      <c r="CD74" s="358"/>
      <c r="CE74" s="358"/>
      <c r="CF74" s="358"/>
      <c r="CG74" s="358"/>
      <c r="CH74" s="358"/>
      <c r="CI74" s="358"/>
      <c r="CJ74" s="358"/>
      <c r="CK74" s="358"/>
      <c r="CL74" s="351" t="s">
        <v>135</v>
      </c>
      <c r="CM74" s="351"/>
      <c r="CN74" s="351"/>
      <c r="CO74" s="351"/>
      <c r="CP74" s="351"/>
      <c r="CQ74" s="351"/>
      <c r="CR74" s="351"/>
      <c r="CS74" s="351" t="s">
        <v>136</v>
      </c>
      <c r="CT74" s="351"/>
      <c r="CU74" s="351"/>
      <c r="CV74" s="351"/>
      <c r="CW74" s="351"/>
      <c r="CX74" s="351"/>
      <c r="CY74" s="351"/>
      <c r="CZ74" s="351"/>
      <c r="DA74" s="351"/>
      <c r="DB74" s="351"/>
      <c r="DC74" s="351"/>
      <c r="DD74" s="351"/>
      <c r="DE74" s="351"/>
      <c r="DF74" s="351"/>
      <c r="DG74" s="351"/>
      <c r="DH74" s="351"/>
      <c r="DI74" s="352"/>
      <c r="DJ74" s="76"/>
    </row>
    <row r="75" spans="6:114" ht="9.75" customHeight="1" x14ac:dyDescent="0.15">
      <c r="F75" s="342"/>
      <c r="G75" s="342"/>
      <c r="H75" s="342"/>
      <c r="I75" s="342"/>
      <c r="J75" s="342"/>
      <c r="K75" s="342"/>
      <c r="L75" s="342"/>
      <c r="M75" s="342"/>
      <c r="N75" s="342"/>
      <c r="O75" s="342"/>
      <c r="P75" s="342"/>
      <c r="Q75" s="342"/>
      <c r="R75" s="342"/>
      <c r="S75" s="342"/>
      <c r="T75" s="342"/>
      <c r="U75" s="342"/>
      <c r="V75" s="342"/>
      <c r="W75" s="342"/>
      <c r="X75" s="342"/>
      <c r="Y75" s="342"/>
      <c r="Z75" s="342"/>
      <c r="AB75" s="315"/>
      <c r="AC75" s="315"/>
      <c r="AD75" s="315"/>
      <c r="AE75" s="315"/>
      <c r="AF75" s="315"/>
      <c r="AG75" s="315"/>
      <c r="AH75" s="315"/>
      <c r="AI75" s="315"/>
      <c r="AJ75" s="315"/>
      <c r="AK75" s="315"/>
      <c r="AL75" s="315"/>
      <c r="AM75" s="315"/>
      <c r="AN75" s="315"/>
      <c r="AO75" s="315"/>
      <c r="AP75" s="315"/>
      <c r="AQ75" s="315"/>
      <c r="AR75" s="315"/>
      <c r="AS75" s="315"/>
      <c r="AT75" s="315"/>
      <c r="AU75" s="315"/>
      <c r="AV75" s="356"/>
      <c r="AW75" s="356"/>
      <c r="AX75" s="356"/>
      <c r="AY75" s="356"/>
      <c r="AZ75" s="356"/>
      <c r="BA75" s="356"/>
      <c r="BB75" s="356"/>
      <c r="BC75" s="356"/>
      <c r="BD75" s="356"/>
      <c r="BE75" s="356"/>
      <c r="BF75" s="315"/>
      <c r="BG75" s="315"/>
      <c r="BH75" s="315"/>
      <c r="BI75" s="315"/>
      <c r="BJ75" s="315"/>
      <c r="BK75" s="315"/>
      <c r="BL75" s="315"/>
      <c r="BM75" s="315"/>
      <c r="BN75" s="315"/>
      <c r="BO75" s="315"/>
      <c r="BP75" s="315"/>
      <c r="BQ75" s="315"/>
      <c r="BR75" s="315"/>
      <c r="BS75" s="315"/>
      <c r="BT75" s="315"/>
      <c r="BU75" s="315"/>
      <c r="BV75" s="315"/>
      <c r="BW75" s="315"/>
      <c r="BX75" s="315"/>
      <c r="BY75" s="315"/>
      <c r="BZ75" s="358"/>
      <c r="CA75" s="358"/>
      <c r="CB75" s="358"/>
      <c r="CC75" s="358"/>
      <c r="CD75" s="358"/>
      <c r="CE75" s="358"/>
      <c r="CF75" s="358"/>
      <c r="CG75" s="358"/>
      <c r="CH75" s="358"/>
      <c r="CI75" s="358"/>
      <c r="CJ75" s="358"/>
      <c r="CK75" s="358"/>
      <c r="CL75" s="351"/>
      <c r="CM75" s="351"/>
      <c r="CN75" s="351"/>
      <c r="CO75" s="351"/>
      <c r="CP75" s="351"/>
      <c r="CQ75" s="351"/>
      <c r="CR75" s="351"/>
      <c r="CS75" s="351"/>
      <c r="CT75" s="351"/>
      <c r="CU75" s="351"/>
      <c r="CV75" s="351"/>
      <c r="CW75" s="351"/>
      <c r="CX75" s="351"/>
      <c r="CY75" s="351"/>
      <c r="CZ75" s="351"/>
      <c r="DA75" s="351"/>
      <c r="DB75" s="351"/>
      <c r="DC75" s="351"/>
      <c r="DD75" s="351"/>
      <c r="DE75" s="351"/>
      <c r="DF75" s="351"/>
      <c r="DG75" s="351"/>
      <c r="DH75" s="351"/>
      <c r="DI75" s="352"/>
      <c r="DJ75" s="76"/>
    </row>
    <row r="76" spans="6:114" ht="9.75" customHeight="1" x14ac:dyDescent="0.15">
      <c r="F76" s="342"/>
      <c r="G76" s="342"/>
      <c r="H76" s="342"/>
      <c r="I76" s="342"/>
      <c r="J76" s="342"/>
      <c r="K76" s="342"/>
      <c r="L76" s="342"/>
      <c r="M76" s="342"/>
      <c r="N76" s="342"/>
      <c r="O76" s="342"/>
      <c r="P76" s="342"/>
      <c r="Q76" s="342"/>
      <c r="R76" s="342"/>
      <c r="S76" s="342"/>
      <c r="T76" s="342"/>
      <c r="U76" s="342"/>
      <c r="V76" s="342"/>
      <c r="W76" s="342"/>
      <c r="X76" s="342"/>
      <c r="Y76" s="342"/>
      <c r="Z76" s="342"/>
      <c r="AB76" s="315"/>
      <c r="AC76" s="315"/>
      <c r="AD76" s="315"/>
      <c r="AE76" s="315"/>
      <c r="AF76" s="315"/>
      <c r="AG76" s="315"/>
      <c r="AH76" s="315"/>
      <c r="AI76" s="315"/>
      <c r="AJ76" s="315"/>
      <c r="AK76" s="315"/>
      <c r="AL76" s="315"/>
      <c r="AM76" s="315"/>
      <c r="AN76" s="315"/>
      <c r="AO76" s="315"/>
      <c r="AP76" s="315"/>
      <c r="AQ76" s="315"/>
      <c r="AR76" s="315"/>
      <c r="AS76" s="315"/>
      <c r="AT76" s="315"/>
      <c r="AU76" s="315"/>
      <c r="AV76" s="356"/>
      <c r="AW76" s="356"/>
      <c r="AX76" s="356"/>
      <c r="AY76" s="356"/>
      <c r="AZ76" s="356"/>
      <c r="BA76" s="356"/>
      <c r="BB76" s="356"/>
      <c r="BC76" s="356"/>
      <c r="BD76" s="356"/>
      <c r="BE76" s="356"/>
      <c r="BF76" s="315"/>
      <c r="BG76" s="315"/>
      <c r="BH76" s="315"/>
      <c r="BI76" s="315"/>
      <c r="BJ76" s="315"/>
      <c r="BK76" s="315"/>
      <c r="BL76" s="315"/>
      <c r="BM76" s="315"/>
      <c r="BN76" s="315"/>
      <c r="BO76" s="315"/>
      <c r="BP76" s="315"/>
      <c r="BQ76" s="315"/>
      <c r="BR76" s="315"/>
      <c r="BS76" s="315"/>
      <c r="BT76" s="315"/>
      <c r="BU76" s="315"/>
      <c r="BV76" s="315"/>
      <c r="BW76" s="315"/>
      <c r="BX76" s="315"/>
      <c r="BY76" s="315"/>
      <c r="BZ76" s="358"/>
      <c r="CA76" s="358"/>
      <c r="CB76" s="358"/>
      <c r="CC76" s="358"/>
      <c r="CD76" s="358"/>
      <c r="CE76" s="358"/>
      <c r="CF76" s="358"/>
      <c r="CG76" s="358"/>
      <c r="CH76" s="358"/>
      <c r="CI76" s="358"/>
      <c r="CJ76" s="358"/>
      <c r="CK76" s="358"/>
      <c r="CL76" s="351"/>
      <c r="CM76" s="351"/>
      <c r="CN76" s="351"/>
      <c r="CO76" s="351"/>
      <c r="CP76" s="351"/>
      <c r="CQ76" s="351"/>
      <c r="CR76" s="351"/>
      <c r="CS76" s="351"/>
      <c r="CT76" s="351"/>
      <c r="CU76" s="351"/>
      <c r="CV76" s="351"/>
      <c r="CW76" s="351"/>
      <c r="CX76" s="351"/>
      <c r="CY76" s="351"/>
      <c r="CZ76" s="351"/>
      <c r="DA76" s="351"/>
      <c r="DB76" s="351"/>
      <c r="DC76" s="351"/>
      <c r="DD76" s="351"/>
      <c r="DE76" s="351"/>
      <c r="DF76" s="351"/>
      <c r="DG76" s="351"/>
      <c r="DH76" s="351"/>
      <c r="DI76" s="352"/>
      <c r="DJ76" s="76"/>
    </row>
    <row r="77" spans="6:114" ht="9.75" customHeight="1" x14ac:dyDescent="0.15">
      <c r="F77" s="342"/>
      <c r="G77" s="342"/>
      <c r="H77" s="342"/>
      <c r="I77" s="342"/>
      <c r="J77" s="342"/>
      <c r="K77" s="342"/>
      <c r="L77" s="342"/>
      <c r="M77" s="342"/>
      <c r="N77" s="342"/>
      <c r="O77" s="342"/>
      <c r="P77" s="342"/>
      <c r="Q77" s="342"/>
      <c r="R77" s="342"/>
      <c r="S77" s="342"/>
      <c r="T77" s="342"/>
      <c r="U77" s="342"/>
      <c r="V77" s="342"/>
      <c r="W77" s="342"/>
      <c r="X77" s="342"/>
      <c r="Y77" s="342"/>
      <c r="Z77" s="342"/>
      <c r="AB77" s="315"/>
      <c r="AC77" s="315"/>
      <c r="AD77" s="315"/>
      <c r="AE77" s="315"/>
      <c r="AF77" s="315"/>
      <c r="AG77" s="315"/>
      <c r="AH77" s="315"/>
      <c r="AI77" s="315"/>
      <c r="AJ77" s="315"/>
      <c r="AK77" s="315"/>
      <c r="AL77" s="315"/>
      <c r="AM77" s="315"/>
      <c r="AN77" s="315"/>
      <c r="AO77" s="315"/>
      <c r="AP77" s="315"/>
      <c r="AQ77" s="315"/>
      <c r="AR77" s="315"/>
      <c r="AS77" s="315"/>
      <c r="AT77" s="315"/>
      <c r="AU77" s="315"/>
      <c r="AV77" s="356"/>
      <c r="AW77" s="356"/>
      <c r="AX77" s="356"/>
      <c r="AY77" s="356"/>
      <c r="AZ77" s="356"/>
      <c r="BA77" s="356"/>
      <c r="BB77" s="356"/>
      <c r="BC77" s="356"/>
      <c r="BD77" s="356"/>
      <c r="BE77" s="356"/>
      <c r="BF77" s="315"/>
      <c r="BG77" s="315"/>
      <c r="BH77" s="315"/>
      <c r="BI77" s="315"/>
      <c r="BJ77" s="315"/>
      <c r="BK77" s="315"/>
      <c r="BL77" s="315"/>
      <c r="BM77" s="315"/>
      <c r="BN77" s="315"/>
      <c r="BO77" s="315"/>
      <c r="BP77" s="315"/>
      <c r="BQ77" s="315"/>
      <c r="BR77" s="315"/>
      <c r="BS77" s="315"/>
      <c r="BT77" s="315"/>
      <c r="BU77" s="315"/>
      <c r="BV77" s="315"/>
      <c r="BW77" s="315"/>
      <c r="BX77" s="315"/>
      <c r="BY77" s="315"/>
      <c r="BZ77" s="358"/>
      <c r="CA77" s="358"/>
      <c r="CB77" s="358"/>
      <c r="CC77" s="358"/>
      <c r="CD77" s="358"/>
      <c r="CE77" s="358"/>
      <c r="CF77" s="358"/>
      <c r="CG77" s="358"/>
      <c r="CH77" s="358"/>
      <c r="CI77" s="358"/>
      <c r="CJ77" s="358"/>
      <c r="CK77" s="358"/>
      <c r="CL77" s="353" t="s">
        <v>137</v>
      </c>
      <c r="CM77" s="353"/>
      <c r="CN77" s="353"/>
      <c r="CO77" s="353"/>
      <c r="CP77" s="353"/>
      <c r="CQ77" s="353"/>
      <c r="CR77" s="353"/>
      <c r="CS77" s="351"/>
      <c r="CT77" s="351"/>
      <c r="CU77" s="351"/>
      <c r="CV77" s="351"/>
      <c r="CW77" s="351"/>
      <c r="CX77" s="351"/>
      <c r="CY77" s="351"/>
      <c r="CZ77" s="351"/>
      <c r="DA77" s="351"/>
      <c r="DB77" s="351"/>
      <c r="DC77" s="351"/>
      <c r="DD77" s="351"/>
      <c r="DE77" s="351"/>
      <c r="DF77" s="351"/>
      <c r="DG77" s="351"/>
      <c r="DH77" s="351"/>
      <c r="DI77" s="352"/>
      <c r="DJ77" s="76"/>
    </row>
    <row r="78" spans="6:114" ht="9.75" customHeight="1" x14ac:dyDescent="0.15">
      <c r="F78" s="342"/>
      <c r="G78" s="342"/>
      <c r="H78" s="342"/>
      <c r="I78" s="342"/>
      <c r="J78" s="342"/>
      <c r="K78" s="342"/>
      <c r="L78" s="342"/>
      <c r="M78" s="342"/>
      <c r="N78" s="342"/>
      <c r="O78" s="342"/>
      <c r="P78" s="342"/>
      <c r="Q78" s="342"/>
      <c r="R78" s="342"/>
      <c r="S78" s="342"/>
      <c r="T78" s="342"/>
      <c r="U78" s="342"/>
      <c r="V78" s="342"/>
      <c r="W78" s="342"/>
      <c r="X78" s="342"/>
      <c r="Y78" s="342"/>
      <c r="Z78" s="342"/>
      <c r="AB78" s="315"/>
      <c r="AC78" s="315"/>
      <c r="AD78" s="315"/>
      <c r="AE78" s="315"/>
      <c r="AF78" s="315"/>
      <c r="AG78" s="315"/>
      <c r="AH78" s="315"/>
      <c r="AI78" s="315"/>
      <c r="AJ78" s="315"/>
      <c r="AK78" s="315"/>
      <c r="AL78" s="315"/>
      <c r="AM78" s="315"/>
      <c r="AN78" s="315"/>
      <c r="AO78" s="315"/>
      <c r="AP78" s="315"/>
      <c r="AQ78" s="315"/>
      <c r="AR78" s="315"/>
      <c r="AS78" s="315"/>
      <c r="AT78" s="315"/>
      <c r="AU78" s="315"/>
      <c r="AV78" s="356"/>
      <c r="AW78" s="356"/>
      <c r="AX78" s="356"/>
      <c r="AY78" s="356"/>
      <c r="AZ78" s="356"/>
      <c r="BA78" s="356"/>
      <c r="BB78" s="356"/>
      <c r="BC78" s="356"/>
      <c r="BD78" s="356"/>
      <c r="BE78" s="356"/>
      <c r="BF78" s="315"/>
      <c r="BG78" s="315"/>
      <c r="BH78" s="315"/>
      <c r="BI78" s="315"/>
      <c r="BJ78" s="315"/>
      <c r="BK78" s="315"/>
      <c r="BL78" s="315"/>
      <c r="BM78" s="315"/>
      <c r="BN78" s="315"/>
      <c r="BO78" s="315"/>
      <c r="BP78" s="315"/>
      <c r="BQ78" s="315"/>
      <c r="BR78" s="315"/>
      <c r="BS78" s="315"/>
      <c r="BT78" s="315"/>
      <c r="BU78" s="315"/>
      <c r="BV78" s="315"/>
      <c r="BW78" s="315"/>
      <c r="BX78" s="315"/>
      <c r="BY78" s="315"/>
      <c r="BZ78" s="358"/>
      <c r="CA78" s="358"/>
      <c r="CB78" s="358"/>
      <c r="CC78" s="358"/>
      <c r="CD78" s="358"/>
      <c r="CE78" s="358"/>
      <c r="CF78" s="358"/>
      <c r="CG78" s="358"/>
      <c r="CH78" s="358"/>
      <c r="CI78" s="358"/>
      <c r="CJ78" s="358"/>
      <c r="CK78" s="358"/>
      <c r="CL78" s="353"/>
      <c r="CM78" s="353"/>
      <c r="CN78" s="353"/>
      <c r="CO78" s="353"/>
      <c r="CP78" s="353"/>
      <c r="CQ78" s="353"/>
      <c r="CR78" s="353"/>
      <c r="CS78" s="351"/>
      <c r="CT78" s="351"/>
      <c r="CU78" s="351"/>
      <c r="CV78" s="351"/>
      <c r="CW78" s="351"/>
      <c r="CX78" s="351"/>
      <c r="CY78" s="351"/>
      <c r="CZ78" s="351"/>
      <c r="DA78" s="351"/>
      <c r="DB78" s="351"/>
      <c r="DC78" s="351"/>
      <c r="DD78" s="351"/>
      <c r="DE78" s="351"/>
      <c r="DF78" s="351"/>
      <c r="DG78" s="351"/>
      <c r="DH78" s="351"/>
      <c r="DI78" s="352"/>
      <c r="DJ78" s="76"/>
    </row>
    <row r="79" spans="6:114" ht="9.75" customHeight="1" x14ac:dyDescent="0.15">
      <c r="F79" s="342"/>
      <c r="G79" s="342"/>
      <c r="H79" s="342"/>
      <c r="I79" s="342"/>
      <c r="J79" s="342"/>
      <c r="K79" s="342"/>
      <c r="L79" s="342"/>
      <c r="M79" s="342"/>
      <c r="N79" s="342"/>
      <c r="O79" s="342"/>
      <c r="P79" s="342"/>
      <c r="Q79" s="342"/>
      <c r="R79" s="342"/>
      <c r="S79" s="342"/>
      <c r="T79" s="342"/>
      <c r="U79" s="342"/>
      <c r="V79" s="342"/>
      <c r="W79" s="342"/>
      <c r="X79" s="342"/>
      <c r="Y79" s="342"/>
      <c r="Z79" s="342"/>
      <c r="AB79" s="315"/>
      <c r="AC79" s="315"/>
      <c r="AD79" s="315"/>
      <c r="AE79" s="315"/>
      <c r="AF79" s="315"/>
      <c r="AG79" s="315"/>
      <c r="AH79" s="315"/>
      <c r="AI79" s="315"/>
      <c r="AJ79" s="315"/>
      <c r="AK79" s="315"/>
      <c r="AL79" s="315"/>
      <c r="AM79" s="315"/>
      <c r="AN79" s="315"/>
      <c r="AO79" s="315"/>
      <c r="AP79" s="315"/>
      <c r="AQ79" s="315"/>
      <c r="AR79" s="315"/>
      <c r="AS79" s="315"/>
      <c r="AT79" s="315"/>
      <c r="AU79" s="315"/>
      <c r="AV79" s="356"/>
      <c r="AW79" s="356"/>
      <c r="AX79" s="356"/>
      <c r="AY79" s="356"/>
      <c r="AZ79" s="356"/>
      <c r="BA79" s="356"/>
      <c r="BB79" s="356"/>
      <c r="BC79" s="356"/>
      <c r="BD79" s="356"/>
      <c r="BE79" s="356"/>
      <c r="BF79" s="315"/>
      <c r="BG79" s="315"/>
      <c r="BH79" s="315"/>
      <c r="BI79" s="315"/>
      <c r="BJ79" s="315"/>
      <c r="BK79" s="315"/>
      <c r="BL79" s="315"/>
      <c r="BM79" s="315"/>
      <c r="BN79" s="315"/>
      <c r="BO79" s="315"/>
      <c r="BP79" s="315"/>
      <c r="BQ79" s="315"/>
      <c r="BR79" s="315"/>
      <c r="BS79" s="315"/>
      <c r="BT79" s="315"/>
      <c r="BU79" s="315"/>
      <c r="BV79" s="315"/>
      <c r="BW79" s="315"/>
      <c r="BX79" s="315"/>
      <c r="BY79" s="315"/>
      <c r="BZ79" s="358"/>
      <c r="CA79" s="358"/>
      <c r="CB79" s="358"/>
      <c r="CC79" s="358"/>
      <c r="CD79" s="358"/>
      <c r="CE79" s="358"/>
      <c r="CF79" s="358"/>
      <c r="CG79" s="358"/>
      <c r="CH79" s="358"/>
      <c r="CI79" s="358"/>
      <c r="CJ79" s="358"/>
      <c r="CK79" s="358"/>
      <c r="CL79" s="353"/>
      <c r="CM79" s="353"/>
      <c r="CN79" s="353"/>
      <c r="CO79" s="353"/>
      <c r="CP79" s="353"/>
      <c r="CQ79" s="353"/>
      <c r="CR79" s="353"/>
      <c r="CS79" s="351"/>
      <c r="CT79" s="351"/>
      <c r="CU79" s="351"/>
      <c r="CV79" s="351"/>
      <c r="CW79" s="351"/>
      <c r="CX79" s="351"/>
      <c r="CY79" s="351"/>
      <c r="CZ79" s="351"/>
      <c r="DA79" s="351"/>
      <c r="DB79" s="351"/>
      <c r="DC79" s="351"/>
      <c r="DD79" s="351"/>
      <c r="DE79" s="351"/>
      <c r="DF79" s="351"/>
      <c r="DG79" s="351"/>
      <c r="DH79" s="351"/>
      <c r="DI79" s="352"/>
      <c r="DJ79" s="76"/>
    </row>
    <row r="80" spans="6:114" ht="9.75" customHeight="1" x14ac:dyDescent="0.15">
      <c r="F80" s="342"/>
      <c r="G80" s="342"/>
      <c r="H80" s="342"/>
      <c r="I80" s="342"/>
      <c r="J80" s="342"/>
      <c r="K80" s="342"/>
      <c r="L80" s="342"/>
      <c r="M80" s="342"/>
      <c r="N80" s="342"/>
      <c r="O80" s="342"/>
      <c r="P80" s="342"/>
      <c r="Q80" s="342"/>
      <c r="R80" s="342"/>
      <c r="S80" s="342"/>
      <c r="T80" s="342"/>
      <c r="U80" s="342"/>
      <c r="V80" s="342"/>
      <c r="W80" s="342"/>
      <c r="X80" s="342"/>
      <c r="Y80" s="342"/>
      <c r="Z80" s="342"/>
      <c r="AB80" s="315"/>
      <c r="AC80" s="315"/>
      <c r="AD80" s="315"/>
      <c r="AE80" s="315"/>
      <c r="AF80" s="315"/>
      <c r="AG80" s="315"/>
      <c r="AH80" s="315"/>
      <c r="AI80" s="315"/>
      <c r="AJ80" s="315"/>
      <c r="AK80" s="315"/>
      <c r="AL80" s="315"/>
      <c r="AM80" s="315"/>
      <c r="AN80" s="315"/>
      <c r="AO80" s="315"/>
      <c r="AP80" s="315"/>
      <c r="AQ80" s="315"/>
      <c r="AR80" s="315"/>
      <c r="AS80" s="315"/>
      <c r="AT80" s="315"/>
      <c r="AU80" s="315"/>
      <c r="AV80" s="356"/>
      <c r="AW80" s="356"/>
      <c r="AX80" s="356"/>
      <c r="AY80" s="356"/>
      <c r="AZ80" s="356"/>
      <c r="BA80" s="356"/>
      <c r="BB80" s="356"/>
      <c r="BC80" s="356"/>
      <c r="BD80" s="356"/>
      <c r="BE80" s="356"/>
      <c r="BF80" s="315"/>
      <c r="BG80" s="315"/>
      <c r="BH80" s="315"/>
      <c r="BI80" s="315"/>
      <c r="BJ80" s="315"/>
      <c r="BK80" s="315"/>
      <c r="BL80" s="315"/>
      <c r="BM80" s="315"/>
      <c r="BN80" s="315"/>
      <c r="BO80" s="315"/>
      <c r="BP80" s="315"/>
      <c r="BQ80" s="315"/>
      <c r="BR80" s="315"/>
      <c r="BS80" s="315"/>
      <c r="BT80" s="315"/>
      <c r="BU80" s="315"/>
      <c r="BV80" s="315"/>
      <c r="BW80" s="315"/>
      <c r="BX80" s="315"/>
      <c r="BY80" s="315"/>
      <c r="BZ80" s="358"/>
      <c r="CA80" s="358"/>
      <c r="CB80" s="358"/>
      <c r="CC80" s="358"/>
      <c r="CD80" s="358"/>
      <c r="CE80" s="358"/>
      <c r="CF80" s="358"/>
      <c r="CG80" s="358"/>
      <c r="CH80" s="358"/>
      <c r="CI80" s="358"/>
      <c r="CJ80" s="358"/>
      <c r="CK80" s="358"/>
      <c r="CL80" s="354"/>
      <c r="CM80" s="354"/>
      <c r="CN80" s="354"/>
      <c r="CO80" s="354"/>
      <c r="CP80" s="354"/>
      <c r="CQ80" s="354"/>
      <c r="CR80" s="354"/>
      <c r="CS80" s="355"/>
      <c r="CT80" s="355"/>
      <c r="CU80" s="355"/>
      <c r="CV80" s="355"/>
      <c r="CW80" s="355"/>
      <c r="CX80" s="355"/>
      <c r="CY80" s="355"/>
      <c r="CZ80" s="355"/>
      <c r="DA80" s="355"/>
      <c r="DB80" s="355"/>
      <c r="DC80" s="355"/>
      <c r="DD80" s="355"/>
      <c r="DE80" s="355"/>
      <c r="DF80" s="355"/>
      <c r="DG80" s="355"/>
      <c r="DH80" s="355"/>
      <c r="DI80" s="315"/>
      <c r="DJ80" s="76"/>
    </row>
  </sheetData>
  <mergeCells count="50">
    <mergeCell ref="BP74:BY80"/>
    <mergeCell ref="BZ72:CK73"/>
    <mergeCell ref="BZ74:CK80"/>
    <mergeCell ref="BP72:BY73"/>
    <mergeCell ref="AV72:BE73"/>
    <mergeCell ref="BF72:BO73"/>
    <mergeCell ref="C41:G42"/>
    <mergeCell ref="F72:Z80"/>
    <mergeCell ref="AB72:AK73"/>
    <mergeCell ref="AL72:AU73"/>
    <mergeCell ref="CZ11:DE15"/>
    <mergeCell ref="CL74:CR76"/>
    <mergeCell ref="CX72:DI73"/>
    <mergeCell ref="CL72:CW73"/>
    <mergeCell ref="CL77:CR80"/>
    <mergeCell ref="CX74:DI80"/>
    <mergeCell ref="CS74:CW80"/>
    <mergeCell ref="AB74:AK80"/>
    <mergeCell ref="AL74:AU80"/>
    <mergeCell ref="AV74:BE80"/>
    <mergeCell ref="BF74:BO80"/>
    <mergeCell ref="AC25:AH26"/>
    <mergeCell ref="DF11:DL15"/>
    <mergeCell ref="DM11:DS15"/>
    <mergeCell ref="CZ16:DE20"/>
    <mergeCell ref="DF16:DL20"/>
    <mergeCell ref="DM16:DS20"/>
    <mergeCell ref="CZ4:DE5"/>
    <mergeCell ref="DF4:DL5"/>
    <mergeCell ref="DM4:DS5"/>
    <mergeCell ref="R6:Y8"/>
    <mergeCell ref="Z6:AG8"/>
    <mergeCell ref="AH6:BD8"/>
    <mergeCell ref="BE6:BL8"/>
    <mergeCell ref="BM6:BT8"/>
    <mergeCell ref="BU6:CB8"/>
    <mergeCell ref="CC6:CJ8"/>
    <mergeCell ref="CZ6:DE10"/>
    <mergeCell ref="DF6:DL10"/>
    <mergeCell ref="DM6:DS10"/>
    <mergeCell ref="R1:CK2"/>
    <mergeCell ref="G4:N5"/>
    <mergeCell ref="R4:Y5"/>
    <mergeCell ref="Z4:AG5"/>
    <mergeCell ref="AH4:BD5"/>
    <mergeCell ref="BE4:BL5"/>
    <mergeCell ref="BM4:BT5"/>
    <mergeCell ref="BU4:CB5"/>
    <mergeCell ref="CC4:CJ5"/>
    <mergeCell ref="B1:Q2"/>
  </mergeCells>
  <phoneticPr fontId="1"/>
  <conditionalFormatting sqref="Z6:AG8">
    <cfRule type="cellIs" dxfId="0" priority="1" operator="equal">
      <formula>0</formula>
    </cfRule>
  </conditionalFormatting>
  <pageMargins left="0.27559055118110237" right="0.23622047244094491" top="0.74803149606299213" bottom="0.74803149606299213" header="0.31496062992125984" footer="0.31496062992125984"/>
  <pageSetup paperSize="9" scale="69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CC7F1-8AC4-4155-9F50-78342745BEC5}">
  <dimension ref="A1:W38"/>
  <sheetViews>
    <sheetView showGridLines="0" showZeros="0" view="pageLayout" topLeftCell="A18" zoomScale="85" zoomScaleNormal="40" zoomScalePageLayoutView="85" workbookViewId="0">
      <selection activeCell="J16" sqref="J16"/>
    </sheetView>
  </sheetViews>
  <sheetFormatPr defaultRowHeight="13.5" x14ac:dyDescent="0.15"/>
  <cols>
    <col min="1" max="1" width="6" customWidth="1"/>
    <col min="2" max="2" width="6.25" customWidth="1"/>
    <col min="3" max="3" width="5.875" customWidth="1"/>
    <col min="4" max="20" width="6" customWidth="1"/>
    <col min="21" max="21" width="2.5" customWidth="1"/>
  </cols>
  <sheetData>
    <row r="1" spans="1:23" x14ac:dyDescent="0.15">
      <c r="A1" s="104" t="s">
        <v>173</v>
      </c>
      <c r="B1" s="105"/>
      <c r="C1" s="105"/>
      <c r="D1" s="106"/>
    </row>
    <row r="2" spans="1:23" ht="24" x14ac:dyDescent="0.15">
      <c r="A2" s="372" t="s">
        <v>172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</row>
    <row r="3" spans="1:23" x14ac:dyDescent="0.1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1:23" ht="21.95" customHeight="1" x14ac:dyDescent="0.15">
      <c r="A4" s="17" t="s">
        <v>138</v>
      </c>
      <c r="B4" s="359" t="s">
        <v>139</v>
      </c>
      <c r="C4" s="366"/>
      <c r="D4" s="360"/>
      <c r="E4" s="359" t="s">
        <v>116</v>
      </c>
      <c r="F4" s="366"/>
      <c r="G4" s="366"/>
      <c r="H4" s="366"/>
      <c r="I4" s="366"/>
      <c r="J4" s="360"/>
      <c r="K4" s="364" t="s">
        <v>27</v>
      </c>
      <c r="L4" s="364"/>
      <c r="M4" s="364" t="s">
        <v>127</v>
      </c>
      <c r="N4" s="364"/>
      <c r="O4" s="364" t="s">
        <v>128</v>
      </c>
      <c r="P4" s="364"/>
      <c r="Q4" s="364" t="s">
        <v>130</v>
      </c>
      <c r="R4" s="364"/>
      <c r="S4" s="364" t="s">
        <v>140</v>
      </c>
      <c r="T4" s="364"/>
      <c r="U4" s="364" t="s">
        <v>141</v>
      </c>
      <c r="V4" s="364"/>
      <c r="W4" s="364"/>
    </row>
    <row r="5" spans="1:23" ht="21.95" customHeight="1" x14ac:dyDescent="0.15">
      <c r="A5" s="18"/>
      <c r="B5" s="359">
        <f>入力シート!G6</f>
        <v>0</v>
      </c>
      <c r="C5" s="366"/>
      <c r="D5" s="360"/>
      <c r="E5" s="361">
        <f>IF(入力シート!G8="",入力シート!C9,IF(入力シート!G8="単独",入力シート!C9,入力シート!C9&amp;"・"&amp;入力シート!G9))</f>
        <v>0</v>
      </c>
      <c r="F5" s="362"/>
      <c r="G5" s="362"/>
      <c r="H5" s="362"/>
      <c r="I5" s="362"/>
      <c r="J5" s="363"/>
      <c r="K5" s="364" t="s">
        <v>142</v>
      </c>
      <c r="L5" s="364"/>
      <c r="M5" s="364" t="s">
        <v>143</v>
      </c>
      <c r="N5" s="364"/>
      <c r="O5" s="364" t="s">
        <v>143</v>
      </c>
      <c r="P5" s="364"/>
      <c r="Q5" s="364" t="s">
        <v>143</v>
      </c>
      <c r="R5" s="364"/>
      <c r="S5" s="364" t="s">
        <v>144</v>
      </c>
      <c r="T5" s="364"/>
      <c r="U5" s="364" t="s">
        <v>145</v>
      </c>
      <c r="V5" s="364"/>
      <c r="W5" s="364"/>
    </row>
    <row r="6" spans="1:23" x14ac:dyDescent="0.15">
      <c r="J6" s="95"/>
      <c r="N6" s="1"/>
      <c r="O6" s="95"/>
      <c r="R6" s="95"/>
      <c r="S6" s="95"/>
      <c r="T6" s="2"/>
    </row>
    <row r="7" spans="1:23" ht="14.25" thickBot="1" x14ac:dyDescent="0.2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 s="365"/>
      <c r="U7" s="365"/>
      <c r="V7" s="95"/>
      <c r="W7" s="95"/>
    </row>
    <row r="8" spans="1:23" ht="14.25" thickTop="1" x14ac:dyDescent="0.15">
      <c r="D8" s="4"/>
      <c r="Q8" s="5"/>
      <c r="T8" s="365" t="s">
        <v>119</v>
      </c>
      <c r="U8" s="365"/>
      <c r="V8" s="364">
        <f>入力シート!G11</f>
        <v>0</v>
      </c>
      <c r="W8" s="365"/>
    </row>
    <row r="9" spans="1:23" x14ac:dyDescent="0.15">
      <c r="D9" s="4"/>
      <c r="Q9" s="5"/>
      <c r="T9" s="365"/>
      <c r="U9" s="365"/>
      <c r="V9" s="364"/>
      <c r="W9" s="365"/>
    </row>
    <row r="10" spans="1:23" ht="14.25" x14ac:dyDescent="0.15">
      <c r="D10" s="4"/>
      <c r="E10" s="95"/>
      <c r="F10" s="28"/>
      <c r="G10" s="28"/>
      <c r="H10" s="28"/>
      <c r="I10" s="28"/>
      <c r="J10" s="28"/>
      <c r="K10" s="28"/>
      <c r="L10" s="28"/>
      <c r="M10" s="28"/>
      <c r="N10" s="28"/>
      <c r="Q10" s="5"/>
      <c r="T10" s="365"/>
      <c r="U10" s="365"/>
      <c r="V10" s="365"/>
      <c r="W10" s="365"/>
    </row>
    <row r="11" spans="1:23" x14ac:dyDescent="0.15">
      <c r="D11" s="4"/>
      <c r="Q11" s="5"/>
      <c r="T11" s="365"/>
      <c r="U11" s="365"/>
      <c r="V11" s="365"/>
      <c r="W11" s="365"/>
    </row>
    <row r="12" spans="1:23" x14ac:dyDescent="0.15">
      <c r="D12" s="6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9"/>
      <c r="T12" s="365"/>
      <c r="U12" s="365"/>
      <c r="V12" s="2"/>
    </row>
    <row r="13" spans="1:23" x14ac:dyDescent="0.15">
      <c r="D13" s="10"/>
      <c r="E13" s="11"/>
      <c r="F13" s="11"/>
      <c r="G13" s="96"/>
      <c r="H13" s="96"/>
      <c r="I13" s="96"/>
      <c r="J13" s="11"/>
      <c r="K13" s="11"/>
      <c r="L13" s="11"/>
      <c r="M13" s="11"/>
      <c r="N13" s="11"/>
      <c r="O13" s="11"/>
      <c r="P13" s="11"/>
      <c r="Q13" s="12"/>
      <c r="T13" s="365"/>
      <c r="U13" s="365"/>
    </row>
    <row r="14" spans="1:23" x14ac:dyDescent="0.15">
      <c r="D14" s="4"/>
      <c r="E14" s="1"/>
      <c r="Q14" s="13"/>
      <c r="T14" s="365"/>
      <c r="U14" s="365"/>
    </row>
    <row r="15" spans="1:23" ht="14.25" x14ac:dyDescent="0.15">
      <c r="D15" s="4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Q15" s="5"/>
      <c r="T15" s="365"/>
      <c r="U15" s="365"/>
    </row>
    <row r="16" spans="1:23" x14ac:dyDescent="0.15">
      <c r="D16" s="6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9"/>
    </row>
    <row r="17" spans="4:22" x14ac:dyDescent="0.15">
      <c r="V17" s="2"/>
    </row>
    <row r="18" spans="4:22" ht="14.25" x14ac:dyDescent="0.15"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21" spans="4:22" x14ac:dyDescent="0.15">
      <c r="N21" s="2"/>
    </row>
    <row r="22" spans="4:22" ht="14.25" x14ac:dyDescent="0.15"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V22" s="2"/>
    </row>
    <row r="23" spans="4:22" x14ac:dyDescent="0.15">
      <c r="L23" s="2"/>
    </row>
    <row r="25" spans="4:22" x14ac:dyDescent="0.15">
      <c r="M25" s="365"/>
      <c r="N25" s="365"/>
    </row>
    <row r="26" spans="4:22" ht="14.25" x14ac:dyDescent="0.15">
      <c r="F26" s="28"/>
      <c r="G26" s="28"/>
      <c r="H26" s="28"/>
      <c r="I26" s="28"/>
      <c r="J26" s="28"/>
      <c r="K26" s="28"/>
      <c r="L26" s="28"/>
      <c r="M26" s="39"/>
      <c r="N26" s="28"/>
    </row>
    <row r="30" spans="4:22" x14ac:dyDescent="0.15">
      <c r="N30" s="2"/>
    </row>
    <row r="31" spans="4:22" x14ac:dyDescent="0.15">
      <c r="N31" s="2"/>
    </row>
    <row r="35" spans="1:20" ht="18" customHeight="1" x14ac:dyDescent="0.15">
      <c r="A35" s="99" t="s">
        <v>146</v>
      </c>
      <c r="G35" s="359" t="s">
        <v>127</v>
      </c>
      <c r="H35" s="360"/>
      <c r="I35" s="359" t="s">
        <v>128</v>
      </c>
      <c r="J35" s="360"/>
      <c r="K35" s="359" t="s">
        <v>147</v>
      </c>
      <c r="L35" s="360"/>
      <c r="M35" s="359" t="s">
        <v>157</v>
      </c>
      <c r="N35" s="360"/>
      <c r="O35" s="359" t="s">
        <v>27</v>
      </c>
      <c r="P35" s="360"/>
      <c r="Q35" s="359" t="s">
        <v>148</v>
      </c>
      <c r="R35" s="366"/>
      <c r="S35" s="367"/>
      <c r="T35" s="360"/>
    </row>
    <row r="36" spans="1:20" ht="23.25" customHeight="1" x14ac:dyDescent="0.15">
      <c r="B36" s="26"/>
      <c r="C36" s="26"/>
      <c r="D36" s="26"/>
      <c r="E36" s="26"/>
      <c r="F36" s="27"/>
      <c r="G36" s="14"/>
      <c r="H36" s="97"/>
      <c r="I36" s="10"/>
      <c r="J36" s="12"/>
      <c r="K36" s="15"/>
      <c r="L36" s="12"/>
      <c r="M36" s="15"/>
      <c r="N36" s="12"/>
      <c r="O36" s="10"/>
      <c r="P36" s="11"/>
      <c r="Q36" s="19" t="s">
        <v>149</v>
      </c>
      <c r="R36" s="96" t="s">
        <v>150</v>
      </c>
      <c r="S36" s="368" t="s">
        <v>151</v>
      </c>
      <c r="T36" s="370" t="s">
        <v>152</v>
      </c>
    </row>
    <row r="37" spans="1:20" ht="23.25" customHeight="1" x14ac:dyDescent="0.15">
      <c r="B37" s="26"/>
      <c r="C37" s="26"/>
      <c r="D37" s="26"/>
      <c r="E37" s="26"/>
      <c r="F37" s="27"/>
      <c r="G37" s="6"/>
      <c r="H37" s="9"/>
      <c r="I37" s="6"/>
      <c r="J37" s="9"/>
      <c r="K37" s="6"/>
      <c r="L37" s="9"/>
      <c r="M37" s="6"/>
      <c r="N37" s="9"/>
      <c r="O37" s="6"/>
      <c r="P37" s="8"/>
      <c r="Q37" s="20" t="s">
        <v>153</v>
      </c>
      <c r="R37" s="16" t="s">
        <v>154</v>
      </c>
      <c r="S37" s="369"/>
      <c r="T37" s="371"/>
    </row>
    <row r="38" spans="1:20" ht="16.5" customHeight="1" x14ac:dyDescent="0.15"/>
  </sheetData>
  <mergeCells count="36">
    <mergeCell ref="B5:D5"/>
    <mergeCell ref="M5:N5"/>
    <mergeCell ref="O5:P5"/>
    <mergeCell ref="Q5:R5"/>
    <mergeCell ref="A2:W2"/>
    <mergeCell ref="A3:U3"/>
    <mergeCell ref="B4:D4"/>
    <mergeCell ref="E4:J4"/>
    <mergeCell ref="K4:L4"/>
    <mergeCell ref="M4:N4"/>
    <mergeCell ref="O4:P4"/>
    <mergeCell ref="Q4:R4"/>
    <mergeCell ref="S4:T4"/>
    <mergeCell ref="U4:W4"/>
    <mergeCell ref="S5:T5"/>
    <mergeCell ref="U5:W5"/>
    <mergeCell ref="S36:S37"/>
    <mergeCell ref="T36:T37"/>
    <mergeCell ref="T12:U13"/>
    <mergeCell ref="T14:U15"/>
    <mergeCell ref="T10:U11"/>
    <mergeCell ref="K35:L35"/>
    <mergeCell ref="E5:J5"/>
    <mergeCell ref="K5:L5"/>
    <mergeCell ref="V8:V9"/>
    <mergeCell ref="W8:W9"/>
    <mergeCell ref="M25:N25"/>
    <mergeCell ref="O35:P35"/>
    <mergeCell ref="Q35:T35"/>
    <mergeCell ref="T7:U7"/>
    <mergeCell ref="T8:U9"/>
    <mergeCell ref="V10:V11"/>
    <mergeCell ref="W10:W11"/>
    <mergeCell ref="G35:H35"/>
    <mergeCell ref="I35:J35"/>
    <mergeCell ref="M35:N35"/>
  </mergeCells>
  <phoneticPr fontId="1"/>
  <printOptions horizontalCentered="1"/>
  <pageMargins left="0.39370078740157483" right="0.39370078740157483" top="0.70866141732283472" bottom="0.31496062992125984" header="0.31496062992125984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8"/>
  <sheetViews>
    <sheetView showGridLines="0" showZeros="0" view="pageLayout" zoomScale="85" zoomScaleNormal="85" zoomScalePageLayoutView="85" workbookViewId="0">
      <selection activeCell="J16" sqref="J16"/>
    </sheetView>
  </sheetViews>
  <sheetFormatPr defaultRowHeight="13.5" x14ac:dyDescent="0.15"/>
  <cols>
    <col min="1" max="1" width="6" customWidth="1"/>
    <col min="2" max="2" width="6.25" customWidth="1"/>
    <col min="3" max="3" width="5.875" customWidth="1"/>
    <col min="4" max="20" width="6" customWidth="1"/>
    <col min="21" max="21" width="2.5" customWidth="1"/>
  </cols>
  <sheetData>
    <row r="1" spans="1:23" x14ac:dyDescent="0.15">
      <c r="A1" s="104" t="s">
        <v>173</v>
      </c>
      <c r="B1" s="105"/>
      <c r="C1" s="105"/>
      <c r="D1" s="106"/>
    </row>
    <row r="2" spans="1:23" ht="24" x14ac:dyDescent="0.15">
      <c r="A2" s="372" t="s">
        <v>155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</row>
    <row r="3" spans="1:23" x14ac:dyDescent="0.1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1:23" ht="21.95" customHeight="1" x14ac:dyDescent="0.15">
      <c r="A4" s="17" t="s">
        <v>138</v>
      </c>
      <c r="B4" s="359" t="s">
        <v>139</v>
      </c>
      <c r="C4" s="366"/>
      <c r="D4" s="360"/>
      <c r="E4" s="359" t="s">
        <v>116</v>
      </c>
      <c r="F4" s="366"/>
      <c r="G4" s="366"/>
      <c r="H4" s="366"/>
      <c r="I4" s="366"/>
      <c r="J4" s="360"/>
      <c r="K4" s="364" t="s">
        <v>27</v>
      </c>
      <c r="L4" s="364"/>
      <c r="M4" s="364" t="s">
        <v>127</v>
      </c>
      <c r="N4" s="364"/>
      <c r="O4" s="364" t="s">
        <v>128</v>
      </c>
      <c r="P4" s="364"/>
      <c r="Q4" s="364" t="s">
        <v>156</v>
      </c>
      <c r="R4" s="364"/>
      <c r="S4" s="365"/>
      <c r="T4" s="365"/>
      <c r="U4" s="365"/>
      <c r="V4" s="365"/>
      <c r="W4" s="365"/>
    </row>
    <row r="5" spans="1:23" ht="21.95" customHeight="1" x14ac:dyDescent="0.15">
      <c r="A5" s="18"/>
      <c r="B5" s="359">
        <f>入力シート!G6</f>
        <v>0</v>
      </c>
      <c r="C5" s="366"/>
      <c r="D5" s="360"/>
      <c r="E5" s="361">
        <f>IF(入力シート!G8="",入力シート!C9,IF(入力シート!G8="単独",入力シート!C9,入力シート!C9&amp;"・"&amp;入力シート!G9))</f>
        <v>0</v>
      </c>
      <c r="F5" s="362"/>
      <c r="G5" s="362"/>
      <c r="H5" s="362"/>
      <c r="I5" s="362"/>
      <c r="J5" s="363"/>
      <c r="K5" s="364" t="s">
        <v>142</v>
      </c>
      <c r="L5" s="364"/>
      <c r="M5" s="364" t="s">
        <v>143</v>
      </c>
      <c r="N5" s="364"/>
      <c r="O5" s="364" t="s">
        <v>143</v>
      </c>
      <c r="P5" s="364"/>
      <c r="Q5" s="364" t="s">
        <v>143</v>
      </c>
      <c r="R5" s="364"/>
      <c r="S5" s="365"/>
      <c r="T5" s="365"/>
      <c r="U5" s="365"/>
      <c r="V5" s="365"/>
      <c r="W5" s="365"/>
    </row>
    <row r="6" spans="1:23" x14ac:dyDescent="0.15">
      <c r="J6" s="95"/>
      <c r="N6" s="1"/>
      <c r="O6" s="95"/>
      <c r="R6" s="95"/>
      <c r="S6" s="95"/>
      <c r="T6" s="2"/>
    </row>
    <row r="7" spans="1:23" ht="14.25" thickBot="1" x14ac:dyDescent="0.2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 s="364"/>
      <c r="U7" s="364"/>
      <c r="V7" s="94" t="s">
        <v>118</v>
      </c>
      <c r="W7" s="94" t="s">
        <v>157</v>
      </c>
    </row>
    <row r="8" spans="1:23" ht="14.25" thickTop="1" x14ac:dyDescent="0.15">
      <c r="D8" s="4"/>
      <c r="Q8" s="5"/>
      <c r="T8" s="364" t="s">
        <v>158</v>
      </c>
      <c r="U8" s="364"/>
      <c r="V8" s="364"/>
      <c r="W8" s="364"/>
    </row>
    <row r="9" spans="1:23" x14ac:dyDescent="0.15">
      <c r="D9" s="4"/>
      <c r="Q9" s="5"/>
      <c r="T9" s="364"/>
      <c r="U9" s="364"/>
      <c r="V9" s="364"/>
      <c r="W9" s="364"/>
    </row>
    <row r="10" spans="1:23" x14ac:dyDescent="0.15">
      <c r="D10" s="4"/>
      <c r="Q10" s="5"/>
      <c r="T10" s="364" t="s">
        <v>159</v>
      </c>
      <c r="U10" s="364"/>
      <c r="V10" s="364"/>
      <c r="W10" s="364"/>
    </row>
    <row r="11" spans="1:23" x14ac:dyDescent="0.15">
      <c r="D11" s="4"/>
      <c r="Q11" s="5"/>
      <c r="T11" s="364"/>
      <c r="U11" s="364"/>
      <c r="V11" s="364"/>
      <c r="W11" s="364"/>
    </row>
    <row r="12" spans="1:23" x14ac:dyDescent="0.15">
      <c r="D12" s="6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9"/>
      <c r="T12" s="364" t="s">
        <v>160</v>
      </c>
      <c r="U12" s="364"/>
      <c r="V12" s="364"/>
      <c r="W12" s="364"/>
    </row>
    <row r="13" spans="1:23" x14ac:dyDescent="0.15">
      <c r="D13" s="10"/>
      <c r="E13" s="11"/>
      <c r="F13" s="11"/>
      <c r="G13" s="96"/>
      <c r="H13" s="96"/>
      <c r="I13" s="96"/>
      <c r="J13" s="11"/>
      <c r="K13" s="11"/>
      <c r="L13" s="11"/>
      <c r="M13" s="11"/>
      <c r="N13" s="11"/>
      <c r="O13" s="11"/>
      <c r="P13" s="11"/>
      <c r="Q13" s="12"/>
      <c r="T13" s="364"/>
      <c r="U13" s="364"/>
      <c r="V13" s="364"/>
      <c r="W13" s="364"/>
    </row>
    <row r="14" spans="1:23" x14ac:dyDescent="0.15">
      <c r="D14" s="4"/>
      <c r="E14" s="1"/>
      <c r="Q14" s="13"/>
      <c r="T14" s="364" t="s">
        <v>88</v>
      </c>
      <c r="U14" s="364"/>
      <c r="V14" s="364"/>
      <c r="W14" s="364"/>
    </row>
    <row r="15" spans="1:23" x14ac:dyDescent="0.15">
      <c r="D15" s="4"/>
      <c r="F15" s="95"/>
      <c r="Q15" s="5"/>
      <c r="T15" s="364"/>
      <c r="U15" s="364"/>
      <c r="V15" s="364"/>
      <c r="W15" s="364"/>
    </row>
    <row r="16" spans="1:23" x14ac:dyDescent="0.15">
      <c r="D16" s="6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9"/>
    </row>
    <row r="17" spans="22:23" x14ac:dyDescent="0.15">
      <c r="V17" s="364" t="s">
        <v>119</v>
      </c>
      <c r="W17" s="364">
        <f>入力シート!G11</f>
        <v>0</v>
      </c>
    </row>
    <row r="18" spans="22:23" x14ac:dyDescent="0.15">
      <c r="V18" s="364"/>
      <c r="W18" s="364"/>
    </row>
    <row r="35" spans="1:20" ht="14.25" customHeight="1" x14ac:dyDescent="0.15">
      <c r="G35" s="359" t="s">
        <v>127</v>
      </c>
      <c r="H35" s="360"/>
      <c r="I35" s="359" t="s">
        <v>128</v>
      </c>
      <c r="J35" s="360"/>
      <c r="K35" s="359" t="s">
        <v>118</v>
      </c>
      <c r="L35" s="360"/>
      <c r="M35" s="359" t="s">
        <v>157</v>
      </c>
      <c r="N35" s="360"/>
      <c r="O35" s="359" t="s">
        <v>27</v>
      </c>
      <c r="P35" s="360"/>
      <c r="Q35" s="359" t="s">
        <v>148</v>
      </c>
      <c r="R35" s="366"/>
      <c r="S35" s="367"/>
      <c r="T35" s="360"/>
    </row>
    <row r="36" spans="1:20" ht="23.25" customHeight="1" x14ac:dyDescent="0.15">
      <c r="A36" s="374" t="s">
        <v>161</v>
      </c>
      <c r="B36" s="374"/>
      <c r="C36" s="374"/>
      <c r="D36" s="374"/>
      <c r="E36" s="374"/>
      <c r="F36" s="375"/>
      <c r="G36" s="14"/>
      <c r="H36" s="97"/>
      <c r="I36" s="10"/>
      <c r="J36" s="12"/>
      <c r="K36" s="15"/>
      <c r="L36" s="12"/>
      <c r="M36" s="15"/>
      <c r="N36" s="12"/>
      <c r="O36" s="10"/>
      <c r="P36" s="11"/>
      <c r="Q36" s="19" t="s">
        <v>149</v>
      </c>
      <c r="R36" s="96" t="s">
        <v>150</v>
      </c>
      <c r="S36" s="368" t="s">
        <v>151</v>
      </c>
      <c r="T36" s="370" t="s">
        <v>152</v>
      </c>
    </row>
    <row r="37" spans="1:20" ht="23.25" customHeight="1" x14ac:dyDescent="0.15">
      <c r="A37" s="374"/>
      <c r="B37" s="374"/>
      <c r="C37" s="374"/>
      <c r="D37" s="374"/>
      <c r="E37" s="374"/>
      <c r="F37" s="375"/>
      <c r="G37" s="6"/>
      <c r="H37" s="9"/>
      <c r="I37" s="6"/>
      <c r="J37" s="9"/>
      <c r="K37" s="6"/>
      <c r="L37" s="9"/>
      <c r="M37" s="6"/>
      <c r="N37" s="9"/>
      <c r="O37" s="6"/>
      <c r="P37" s="8"/>
      <c r="Q37" s="20" t="s">
        <v>153</v>
      </c>
      <c r="R37" s="16" t="s">
        <v>154</v>
      </c>
      <c r="S37" s="369"/>
      <c r="T37" s="371"/>
    </row>
    <row r="38" spans="1:20" ht="16.5" customHeight="1" x14ac:dyDescent="0.15"/>
  </sheetData>
  <mergeCells count="43">
    <mergeCell ref="B5:D5"/>
    <mergeCell ref="A2:W2"/>
    <mergeCell ref="A3:U3"/>
    <mergeCell ref="B4:D4"/>
    <mergeCell ref="E4:J4"/>
    <mergeCell ref="K4:L4"/>
    <mergeCell ref="M4:N4"/>
    <mergeCell ref="O4:P4"/>
    <mergeCell ref="Q4:R4"/>
    <mergeCell ref="S4:T4"/>
    <mergeCell ref="U4:W4"/>
    <mergeCell ref="T10:U11"/>
    <mergeCell ref="V10:V11"/>
    <mergeCell ref="W10:W11"/>
    <mergeCell ref="E5:J5"/>
    <mergeCell ref="K5:L5"/>
    <mergeCell ref="M5:N5"/>
    <mergeCell ref="O5:P5"/>
    <mergeCell ref="Q5:R5"/>
    <mergeCell ref="S5:T5"/>
    <mergeCell ref="U5:W5"/>
    <mergeCell ref="T7:U7"/>
    <mergeCell ref="T8:U9"/>
    <mergeCell ref="V8:V9"/>
    <mergeCell ref="W8:W9"/>
    <mergeCell ref="T12:U13"/>
    <mergeCell ref="V12:V13"/>
    <mergeCell ref="W12:W13"/>
    <mergeCell ref="T14:U15"/>
    <mergeCell ref="V14:V15"/>
    <mergeCell ref="W14:W15"/>
    <mergeCell ref="V17:V18"/>
    <mergeCell ref="W17:W18"/>
    <mergeCell ref="O35:P35"/>
    <mergeCell ref="Q35:T35"/>
    <mergeCell ref="A36:F36"/>
    <mergeCell ref="S36:S37"/>
    <mergeCell ref="T36:T37"/>
    <mergeCell ref="A37:F37"/>
    <mergeCell ref="G35:H35"/>
    <mergeCell ref="I35:J35"/>
    <mergeCell ref="K35:L35"/>
    <mergeCell ref="M35:N35"/>
  </mergeCells>
  <phoneticPr fontId="1"/>
  <printOptions horizontalCentered="1"/>
  <pageMargins left="0.39370078740157483" right="0.39370078740157483" top="0.70866141732283472" bottom="0.31496062992125984" header="0.31496062992125984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785E0-4CDF-4953-A401-527243A6C89E}">
  <sheetPr>
    <tabColor theme="1"/>
  </sheetPr>
  <dimension ref="B2:I8"/>
  <sheetViews>
    <sheetView zoomScaleNormal="100" workbookViewId="0">
      <selection activeCell="D10" sqref="D10"/>
    </sheetView>
  </sheetViews>
  <sheetFormatPr defaultRowHeight="13.5" x14ac:dyDescent="0.15"/>
  <cols>
    <col min="3" max="3" width="25.625" customWidth="1"/>
    <col min="4" max="4" width="30.5" customWidth="1"/>
    <col min="5" max="5" width="20.875" customWidth="1"/>
    <col min="6" max="6" width="23.75" customWidth="1"/>
    <col min="9" max="9" width="0" hidden="1" customWidth="1"/>
  </cols>
  <sheetData>
    <row r="2" spans="2:9" x14ac:dyDescent="0.15">
      <c r="B2" s="100" t="s">
        <v>162</v>
      </c>
      <c r="C2" s="101" t="s">
        <v>163</v>
      </c>
      <c r="D2" s="101" t="s">
        <v>164</v>
      </c>
      <c r="E2" s="100" t="s">
        <v>165</v>
      </c>
      <c r="F2" s="101" t="s">
        <v>166</v>
      </c>
      <c r="I2" t="s">
        <v>167</v>
      </c>
    </row>
    <row r="3" spans="2:9" ht="60.75" customHeight="1" x14ac:dyDescent="0.15">
      <c r="B3" s="101">
        <f>入力シート!G3</f>
        <v>0</v>
      </c>
      <c r="C3" s="101">
        <f>入力シート!C9</f>
        <v>0</v>
      </c>
      <c r="D3" s="102">
        <f>入力シート!G24</f>
        <v>0</v>
      </c>
      <c r="E3" s="103" t="str">
        <f>I3 &amp; 入力シート!G25 &amp; CHAR(10) &amp; "曲：" &amp; 入力シート!G26 &amp; CHAR(10) &amp; "編：" &amp; 入力シート!G27</f>
        <v>詩：
曲：
編：</v>
      </c>
      <c r="F3" s="100" t="str">
        <f>"指揮：" &amp; 入力シート!G17 &amp; CHAR(10) &amp; "伴奏：" &amp; 入力シート!G18</f>
        <v>指揮：
伴奏：</v>
      </c>
      <c r="I3" t="str">
        <f>IF(入力シート!F25="作詞者(邦語)","詞：","詩：")</f>
        <v>詩：</v>
      </c>
    </row>
    <row r="4" spans="2:9" ht="50.25" customHeight="1" x14ac:dyDescent="0.15">
      <c r="D4" s="101">
        <f>入力シート!G30</f>
        <v>0</v>
      </c>
      <c r="E4" s="100" t="str">
        <f>I3 &amp; 入力シート!G31 &amp; CHAR(10) &amp; "曲：" &amp; 入力シート!G32 &amp; CHAR(10) &amp; "編：" &amp; 入力シート!G33</f>
        <v>詩：
曲：
編：</v>
      </c>
      <c r="F4" s="26"/>
      <c r="I4" t="str">
        <f>IF(入力シート!F31="作詞者(邦語)","詞：","詩：")</f>
        <v>詩：</v>
      </c>
    </row>
    <row r="8" spans="2:9" x14ac:dyDescent="0.15">
      <c r="F8" s="26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入力シート</vt:lpstr>
      <vt:lpstr>申込書</vt:lpstr>
      <vt:lpstr>アナウンスカード</vt:lpstr>
      <vt:lpstr>ステージカード（吹奏楽）</vt:lpstr>
      <vt:lpstr>ステージカード（ 合唱用） </vt:lpstr>
      <vt:lpstr>ステージカード（ 吹奏楽以外）</vt:lpstr>
      <vt:lpstr>事務局用</vt:lpstr>
      <vt:lpstr>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山口　綾子</dc:creator>
  <cp:keywords/>
  <dc:description/>
  <cp:lastModifiedBy>山口　綾子</cp:lastModifiedBy>
  <cp:revision/>
  <cp:lastPrinted>2026-07-08T05:11:03Z</cp:lastPrinted>
  <dcterms:created xsi:type="dcterms:W3CDTF">2006-06-19T05:38:52Z</dcterms:created>
  <dcterms:modified xsi:type="dcterms:W3CDTF">2026-07-09T01:51:52Z</dcterms:modified>
  <cp:category/>
  <cp:contentStatus/>
</cp:coreProperties>
</file>